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TUBIG\Desktop\AXLR8 - To Delete Weekly\"/>
    </mc:Choice>
  </mc:AlternateContent>
  <xr:revisionPtr revIDLastSave="0" documentId="13_ncr:1_{8A0F86CA-6775-4D03-B135-7940174508C1}" xr6:coauthVersionLast="46" xr6:coauthVersionMax="46" xr10:uidLastSave="{00000000-0000-0000-0000-000000000000}"/>
  <bookViews>
    <workbookView xWindow="28680" yWindow="-120" windowWidth="29040" windowHeight="15840" tabRatio="712" xr2:uid="{00000000-000D-0000-FFFF-FFFF00000000}"/>
  </bookViews>
  <sheets>
    <sheet name="Wokingham" sheetId="54" r:id="rId1"/>
    <sheet name="archive analysis" sheetId="5" state="hidden" r:id="rId2"/>
    <sheet name="Children analysis" sheetId="24" state="hidden" r:id="rId3"/>
    <sheet name="Historical LA" sheetId="23" state="hidden" r:id="rId4"/>
    <sheet name="Sheet2" sheetId="30" state="hidden" r:id="rId5"/>
    <sheet name="Fortnightly analysis" sheetId="31" state="hidden" r:id="rId6"/>
  </sheets>
  <externalReferences>
    <externalReference r:id="rId7"/>
  </externalReferences>
  <definedNames>
    <definedName name="_xlnm._FilterDatabase" localSheetId="3" hidden="1">'Historical LA'!$A$1:$B$251</definedName>
    <definedName name="ddMatchWith">[1]allFields!$D$124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31" l="1"/>
  <c r="C28" i="31" l="1"/>
  <c r="C30" i="31" l="1"/>
  <c r="K7" i="24"/>
  <c r="M7" i="24" l="1"/>
  <c r="C24" i="31" l="1"/>
  <c r="C23" i="31"/>
  <c r="C32" i="31" l="1"/>
  <c r="C26" i="31"/>
  <c r="C25" i="31"/>
  <c r="C22" i="31"/>
  <c r="C33" i="31"/>
  <c r="E7" i="24"/>
  <c r="C34" i="31" l="1"/>
  <c r="L7" i="24"/>
  <c r="C36" i="31" l="1"/>
  <c r="E17" i="24"/>
  <c r="C27" i="31"/>
  <c r="D7" i="24"/>
  <c r="H17" i="24"/>
  <c r="H7" i="24"/>
  <c r="D17" i="24"/>
  <c r="G17" i="24"/>
  <c r="C40" i="24"/>
  <c r="F7" i="24"/>
  <c r="J7" i="24"/>
  <c r="G7" i="24"/>
  <c r="I7" i="24"/>
  <c r="I17" i="24"/>
  <c r="C17" i="24"/>
  <c r="F17" i="24"/>
  <c r="J17" i="24"/>
  <c r="C54" i="24"/>
  <c r="E54" i="24"/>
  <c r="N82" i="24" l="1"/>
  <c r="F73" i="24"/>
  <c r="J82" i="24"/>
  <c r="C29" i="31"/>
  <c r="E73" i="24"/>
  <c r="K82" i="24"/>
  <c r="M82" i="24"/>
  <c r="I82" i="24"/>
  <c r="G73" i="24"/>
  <c r="D82" i="24"/>
  <c r="L82" i="24"/>
  <c r="D73" i="24"/>
  <c r="I73" i="24"/>
  <c r="C82" i="24"/>
  <c r="C73" i="24"/>
  <c r="H73" i="24"/>
  <c r="G82" i="24"/>
  <c r="H82" i="24"/>
  <c r="G64" i="24"/>
  <c r="C64" i="24"/>
  <c r="B17" i="24"/>
  <c r="K64" i="24" l="1"/>
  <c r="E64" i="24"/>
  <c r="I64" i="24"/>
  <c r="M64" i="24"/>
  <c r="C10" i="31" l="1"/>
  <c r="C19" i="31"/>
  <c r="C15" i="31"/>
  <c r="C9" i="31" l="1"/>
  <c r="C12" i="31"/>
  <c r="C14" i="31"/>
  <c r="C7" i="31"/>
  <c r="C13" i="31"/>
  <c r="C20" i="31"/>
  <c r="C6" i="31"/>
  <c r="C8" i="31" l="1"/>
  <c r="C11" i="31" l="1"/>
  <c r="C17" i="31"/>
  <c r="L64" i="24"/>
  <c r="H64" i="24"/>
  <c r="J73" i="24"/>
  <c r="D64" i="24"/>
  <c r="N64" i="24"/>
  <c r="J64" i="24"/>
  <c r="F64" i="24"/>
  <c r="G54" i="24"/>
  <c r="C18" i="31" l="1"/>
  <c r="E82" i="24"/>
  <c r="F82" i="24"/>
  <c r="P82" i="24"/>
  <c r="Q82" i="24"/>
  <c r="R82" i="24"/>
  <c r="O82" i="24"/>
  <c r="C30" i="24"/>
  <c r="C35" i="31" l="1"/>
  <c r="C16" i="31" l="1"/>
  <c r="D5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Peacock, Jane</author>
  </authors>
  <commentList>
    <comment ref="C2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Peacock, Jane:</t>
        </r>
        <r>
          <rPr>
            <sz val="9"/>
            <color indexed="81"/>
            <rFont val="Tahoma"/>
            <family val="2"/>
          </rPr>
          <t xml:space="preserve">
copy paste values last qtr numbers before you insert this qtr's data</t>
        </r>
      </text>
    </comment>
    <comment ref="D6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Peacock, Jane:</t>
        </r>
        <r>
          <rPr>
            <sz val="9"/>
            <color indexed="81"/>
            <rFont val="Tahoma"/>
            <family val="2"/>
          </rPr>
          <t xml:space="preserve">
calculated manually</t>
        </r>
      </text>
    </comment>
    <comment ref="H76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Peacock, Jane:</t>
        </r>
        <r>
          <rPr>
            <sz val="9"/>
            <color indexed="81"/>
            <rFont val="Tahoma"/>
            <family val="2"/>
          </rPr>
          <t xml:space="preserve">
child moved in</t>
        </r>
      </text>
    </comment>
    <comment ref="F91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Peacock, Jane:</t>
        </r>
        <r>
          <rPr>
            <sz val="9"/>
            <color indexed="81"/>
            <rFont val="Tahoma"/>
            <family val="2"/>
          </rPr>
          <t xml:space="preserve">
includes all approved not yet matched.</t>
        </r>
      </text>
    </comment>
    <comment ref="C111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Peacock, Jane:</t>
        </r>
        <r>
          <rPr>
            <sz val="9"/>
            <color indexed="81"/>
            <rFont val="Tahoma"/>
            <family val="2"/>
          </rPr>
          <t xml:space="preserve">
this is only counting the families who have been matched to a child/ren in the period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Peacock, Jane</author>
  </authors>
  <commentList>
    <comment ref="A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Peacock, Jane:</t>
        </r>
        <r>
          <rPr>
            <sz val="9"/>
            <color indexed="81"/>
            <rFont val="Tahoma"/>
            <family val="2"/>
          </rPr>
          <t xml:space="preserve">
copy paste values last qtr numbers before you insert this qtr's data</t>
        </r>
      </text>
    </comment>
  </commentList>
</comments>
</file>

<file path=xl/sharedStrings.xml><?xml version="1.0" encoding="utf-8"?>
<sst xmlns="http://schemas.openxmlformats.org/spreadsheetml/2006/main" count="977" uniqueCount="478">
  <si>
    <t>Individual Adopter Identifier</t>
  </si>
  <si>
    <t/>
  </si>
  <si>
    <t>Approved</t>
  </si>
  <si>
    <t>Row Labels</t>
  </si>
  <si>
    <t>(blank)</t>
  </si>
  <si>
    <t>Grand Total</t>
  </si>
  <si>
    <t>Quarter 1</t>
  </si>
  <si>
    <t>Quarter 2</t>
  </si>
  <si>
    <t>Quarter 3</t>
  </si>
  <si>
    <t>Quarter 4</t>
  </si>
  <si>
    <t>SHOBPfA</t>
  </si>
  <si>
    <t>qtr start</t>
  </si>
  <si>
    <t>qtr end</t>
  </si>
  <si>
    <t>Matched</t>
  </si>
  <si>
    <t>Placed with Prospective Adopters</t>
  </si>
  <si>
    <t>Adopted</t>
  </si>
  <si>
    <t>Snapshot numbers</t>
  </si>
  <si>
    <t>Data at</t>
  </si>
  <si>
    <t>Score card information</t>
  </si>
  <si>
    <t>Year total</t>
  </si>
  <si>
    <t>For children who have been adopted</t>
  </si>
  <si>
    <t>Change of Plan</t>
  </si>
  <si>
    <t>Average time (in days) between a child entering care and moving in with its adoptive family.</t>
  </si>
  <si>
    <t>Applications</t>
  </si>
  <si>
    <t>Start stage 2</t>
  </si>
  <si>
    <t>Received at Adoption</t>
  </si>
  <si>
    <t>Individuals</t>
  </si>
  <si>
    <t>Families</t>
  </si>
  <si>
    <t>Expressions of interest</t>
  </si>
  <si>
    <t>272 individuals</t>
  </si>
  <si>
    <t>145 families</t>
  </si>
  <si>
    <t>on hold</t>
  </si>
  <si>
    <t>2015-2016</t>
  </si>
  <si>
    <t>2014-2015</t>
  </si>
  <si>
    <t>Leeds Adopter's information Q1 2014-15 to Q1 2015-16</t>
  </si>
  <si>
    <t xml:space="preserve">Number of approved adoptive families </t>
  </si>
  <si>
    <t>single adopters matched</t>
  </si>
  <si>
    <t>all adopters matched</t>
  </si>
  <si>
    <t>Waited more than 3 months for a match</t>
  </si>
  <si>
    <t>sinle adopters</t>
  </si>
  <si>
    <t>all adopters</t>
  </si>
  <si>
    <t>Percentage waited more than 3 months for a match</t>
  </si>
  <si>
    <t>Q1 2015-2016</t>
  </si>
  <si>
    <t>42 individuals</t>
  </si>
  <si>
    <t xml:space="preserve">Average time (in days) between a local authority receiving court authority to place a child </t>
  </si>
  <si>
    <t>and the local authority deciding on a match to an adoptive family</t>
  </si>
  <si>
    <t>Children's information Q1 2014-15 to Q2 2015-16</t>
  </si>
  <si>
    <t>Year to date total</t>
  </si>
  <si>
    <t>Q2 2015-2016</t>
  </si>
  <si>
    <t>Q3 2015-2016</t>
  </si>
  <si>
    <t>Q4 2015-2016</t>
  </si>
  <si>
    <t>2015-2016 to date</t>
  </si>
  <si>
    <t>SHOBfA not Matched</t>
  </si>
  <si>
    <t>Year to date average</t>
  </si>
  <si>
    <t>Percentage of Leeds LA adoptive families matched to a child who waited at least 3 months from approval to being matched</t>
  </si>
  <si>
    <t>Year to date</t>
  </si>
  <si>
    <t>In stage 2</t>
  </si>
  <si>
    <t>In stage 1</t>
  </si>
  <si>
    <t>Data up to</t>
  </si>
  <si>
    <t>Numbers of children who went through the processes</t>
  </si>
  <si>
    <t>31 individuals</t>
  </si>
  <si>
    <t>17 families</t>
  </si>
  <si>
    <t>23 families</t>
  </si>
  <si>
    <t>withdrew</t>
  </si>
  <si>
    <t>On Hold currently</t>
  </si>
  <si>
    <t>29  individuals</t>
  </si>
  <si>
    <t>SIN</t>
  </si>
  <si>
    <t>Single s</t>
  </si>
  <si>
    <t>15 families</t>
  </si>
  <si>
    <t>55 families</t>
  </si>
  <si>
    <t>102 individuals</t>
  </si>
  <si>
    <t>PNA</t>
  </si>
  <si>
    <t>Ado</t>
  </si>
  <si>
    <t>COP</t>
  </si>
  <si>
    <t>MNP</t>
  </si>
  <si>
    <t>SNM</t>
  </si>
  <si>
    <t>Count of P</t>
  </si>
  <si>
    <t>The below numbers show what has happened in each quarter</t>
  </si>
  <si>
    <t>ANM</t>
  </si>
  <si>
    <t>S1</t>
  </si>
  <si>
    <t>S2</t>
  </si>
  <si>
    <t>Column Labels</t>
  </si>
  <si>
    <t>TWO</t>
  </si>
  <si>
    <t>ohld</t>
  </si>
  <si>
    <t>wdn</t>
  </si>
  <si>
    <t xml:space="preserve">Withdrawn </t>
  </si>
  <si>
    <t>Declined</t>
  </si>
  <si>
    <t>Count of no ads</t>
  </si>
  <si>
    <t>Matched not placed</t>
  </si>
  <si>
    <r>
      <t xml:space="preserve">For children who have </t>
    </r>
    <r>
      <rPr>
        <b/>
        <sz val="12"/>
        <color theme="1"/>
        <rFont val="Arial"/>
        <family val="2"/>
      </rPr>
      <t>been adopted</t>
    </r>
  </si>
  <si>
    <t>DIS</t>
  </si>
  <si>
    <t>Disruptions</t>
  </si>
  <si>
    <t>ADM not placed</t>
  </si>
  <si>
    <t>ADM not matched</t>
  </si>
  <si>
    <t>ADM</t>
  </si>
  <si>
    <t>SNP</t>
  </si>
  <si>
    <t>ADM not placed (includes matched)</t>
  </si>
  <si>
    <t>A1400000000</t>
  </si>
  <si>
    <t>A1400000001</t>
  </si>
  <si>
    <t>A1400000002</t>
  </si>
  <si>
    <t>A1400000003</t>
  </si>
  <si>
    <t>A1400000004</t>
  </si>
  <si>
    <t>A1400000005</t>
  </si>
  <si>
    <t>A1400000006</t>
  </si>
  <si>
    <t>A1400000007</t>
  </si>
  <si>
    <t>A1400000008</t>
  </si>
  <si>
    <t>A1400000009</t>
  </si>
  <si>
    <t>A1400000010</t>
  </si>
  <si>
    <t>A1400000011</t>
  </si>
  <si>
    <t>A1400000012</t>
  </si>
  <si>
    <t>A1400000013</t>
  </si>
  <si>
    <t>A1400000014</t>
  </si>
  <si>
    <t>A1400000015</t>
  </si>
  <si>
    <t>A1400000016</t>
  </si>
  <si>
    <t>A1400000017</t>
  </si>
  <si>
    <t>A1400000018</t>
  </si>
  <si>
    <t>A1400000019</t>
  </si>
  <si>
    <t>A1400000020</t>
  </si>
  <si>
    <t>A1400000021</t>
  </si>
  <si>
    <t>A1400000022</t>
  </si>
  <si>
    <t>A1400000023</t>
  </si>
  <si>
    <t>A1400000024</t>
  </si>
  <si>
    <t>A1400000025</t>
  </si>
  <si>
    <t>A1400000026</t>
  </si>
  <si>
    <t>A1400000027</t>
  </si>
  <si>
    <t>A1400000028</t>
  </si>
  <si>
    <t>A1400000029</t>
  </si>
  <si>
    <t>A1400000030</t>
  </si>
  <si>
    <t>A1400000031</t>
  </si>
  <si>
    <t>A1400000032</t>
  </si>
  <si>
    <t>A1400000033</t>
  </si>
  <si>
    <t>A1400000034</t>
  </si>
  <si>
    <t>A1400000035</t>
  </si>
  <si>
    <t>A1400000036</t>
  </si>
  <si>
    <t>A1400000037</t>
  </si>
  <si>
    <t>A1400000038</t>
  </si>
  <si>
    <t>A1400000039</t>
  </si>
  <si>
    <t>A1400000040</t>
  </si>
  <si>
    <t>A1400000041</t>
  </si>
  <si>
    <t>A1400000042</t>
  </si>
  <si>
    <t>A1400000043</t>
  </si>
  <si>
    <t>A1400000044</t>
  </si>
  <si>
    <t>A1400000045</t>
  </si>
  <si>
    <t>A1400000046</t>
  </si>
  <si>
    <t>A1400000047</t>
  </si>
  <si>
    <t>A1400000048</t>
  </si>
  <si>
    <t>A1400000049</t>
  </si>
  <si>
    <t>A1400000050</t>
  </si>
  <si>
    <t>A1400000051</t>
  </si>
  <si>
    <t>A1400000052</t>
  </si>
  <si>
    <t>A1400000053</t>
  </si>
  <si>
    <t>A1400000054</t>
  </si>
  <si>
    <t>A1400000055</t>
  </si>
  <si>
    <t>A1400000056</t>
  </si>
  <si>
    <t>A1400000057</t>
  </si>
  <si>
    <t>A1400000058</t>
  </si>
  <si>
    <t>A1400000059</t>
  </si>
  <si>
    <t>A1400000060</t>
  </si>
  <si>
    <t>A1400000061</t>
  </si>
  <si>
    <t>A1800000001</t>
  </si>
  <si>
    <t>A1800000002</t>
  </si>
  <si>
    <t>A1800000003</t>
  </si>
  <si>
    <t>A1800000004</t>
  </si>
  <si>
    <t>A1800000005</t>
  </si>
  <si>
    <t>A1800000006</t>
  </si>
  <si>
    <t>A1800000007</t>
  </si>
  <si>
    <t>A1800000008</t>
  </si>
  <si>
    <t>A1800000009</t>
  </si>
  <si>
    <t>A1800000010</t>
  </si>
  <si>
    <t>A1800000011</t>
  </si>
  <si>
    <t>A1800000012</t>
  </si>
  <si>
    <t>A1800000013</t>
  </si>
  <si>
    <t>A1800000014</t>
  </si>
  <si>
    <t>A1800000015</t>
  </si>
  <si>
    <t>A1800000016</t>
  </si>
  <si>
    <t>A1800000017</t>
  </si>
  <si>
    <t>A1800000018</t>
  </si>
  <si>
    <t>A1800000019</t>
  </si>
  <si>
    <t>A1800000020</t>
  </si>
  <si>
    <t>A1800000021</t>
  </si>
  <si>
    <t>A1800000022</t>
  </si>
  <si>
    <t>A1800000023</t>
  </si>
  <si>
    <t>A1800000024</t>
  </si>
  <si>
    <t>A1800000025</t>
  </si>
  <si>
    <t>A1800000026</t>
  </si>
  <si>
    <t>A1800000027</t>
  </si>
  <si>
    <t>A1800000028</t>
  </si>
  <si>
    <t>A1800000029</t>
  </si>
  <si>
    <t>A1800000030</t>
  </si>
  <si>
    <t>A1800000031</t>
  </si>
  <si>
    <t>A1800000034</t>
  </si>
  <si>
    <t>A1800000035</t>
  </si>
  <si>
    <t>A1800000036</t>
  </si>
  <si>
    <t>A1800000037</t>
  </si>
  <si>
    <t>A1800000038</t>
  </si>
  <si>
    <t>A1800000039</t>
  </si>
  <si>
    <t>A1800000040</t>
  </si>
  <si>
    <t>A1800000043</t>
  </si>
  <si>
    <t>A1800000044</t>
  </si>
  <si>
    <t>A1800000051</t>
  </si>
  <si>
    <t>A1800000052</t>
  </si>
  <si>
    <t>A1800000053</t>
  </si>
  <si>
    <t>A1800000054</t>
  </si>
  <si>
    <t>A1800000055</t>
  </si>
  <si>
    <t>A1800000056</t>
  </si>
  <si>
    <t>A1800000057</t>
  </si>
  <si>
    <t>A1800000058</t>
  </si>
  <si>
    <t>A1800000059</t>
  </si>
  <si>
    <t>A1800000060</t>
  </si>
  <si>
    <t>A1800000061</t>
  </si>
  <si>
    <t>A1800000062</t>
  </si>
  <si>
    <t>A1800000063</t>
  </si>
  <si>
    <t>A1800000064</t>
  </si>
  <si>
    <t>A1800000065</t>
  </si>
  <si>
    <t>A1800000066</t>
  </si>
  <si>
    <t>A1800000067</t>
  </si>
  <si>
    <t>A1800000068</t>
  </si>
  <si>
    <t>A1800000069</t>
  </si>
  <si>
    <t>A1800000070</t>
  </si>
  <si>
    <t>A1800000073</t>
  </si>
  <si>
    <t>A1800000074</t>
  </si>
  <si>
    <t>A1800000075</t>
  </si>
  <si>
    <t>A1800000076</t>
  </si>
  <si>
    <t>A1800000077</t>
  </si>
  <si>
    <t>A1800000078</t>
  </si>
  <si>
    <t>A1800000079</t>
  </si>
  <si>
    <t>A1800000080</t>
  </si>
  <si>
    <t>A1800000081</t>
  </si>
  <si>
    <t>A1800000082</t>
  </si>
  <si>
    <t>A1800000083</t>
  </si>
  <si>
    <t>A1800000084</t>
  </si>
  <si>
    <t>A1800000085</t>
  </si>
  <si>
    <t>A1800000086</t>
  </si>
  <si>
    <t>A1800000087</t>
  </si>
  <si>
    <t>A1800000088</t>
  </si>
  <si>
    <t>A1800000089</t>
  </si>
  <si>
    <t>A1800000090</t>
  </si>
  <si>
    <t>A1800000091</t>
  </si>
  <si>
    <t>A1800000092</t>
  </si>
  <si>
    <t>A1800000093</t>
  </si>
  <si>
    <t>A1800000094</t>
  </si>
  <si>
    <t>A1800000095</t>
  </si>
  <si>
    <t>A1800000096</t>
  </si>
  <si>
    <t>A1800000097</t>
  </si>
  <si>
    <t>A1800000098</t>
  </si>
  <si>
    <t>A1800000099</t>
  </si>
  <si>
    <t>A1800000100</t>
  </si>
  <si>
    <t>A1800000101</t>
  </si>
  <si>
    <t>A1800000102</t>
  </si>
  <si>
    <t>A1800000103</t>
  </si>
  <si>
    <t>A1800000104</t>
  </si>
  <si>
    <t>A1800000105</t>
  </si>
  <si>
    <t>A1800000106</t>
  </si>
  <si>
    <t>A1800000107</t>
  </si>
  <si>
    <t>A1800000108</t>
  </si>
  <si>
    <t>A1800000109</t>
  </si>
  <si>
    <t>A1800000110</t>
  </si>
  <si>
    <t>A1800000111</t>
  </si>
  <si>
    <t>A1800000112</t>
  </si>
  <si>
    <t>A1800000113</t>
  </si>
  <si>
    <t>A1800000116</t>
  </si>
  <si>
    <t>A1800000117</t>
  </si>
  <si>
    <t>A1800000118</t>
  </si>
  <si>
    <t>A1800000119</t>
  </si>
  <si>
    <t>A1900000000</t>
  </si>
  <si>
    <t>A1900000001</t>
  </si>
  <si>
    <t>A1900000002</t>
  </si>
  <si>
    <t>A1900000003</t>
  </si>
  <si>
    <t>A1900000005</t>
  </si>
  <si>
    <t>A1900000006</t>
  </si>
  <si>
    <t>A1900000007</t>
  </si>
  <si>
    <t>A1900000008</t>
  </si>
  <si>
    <t>A1900000009</t>
  </si>
  <si>
    <t>A1900000010</t>
  </si>
  <si>
    <t>A1900000011</t>
  </si>
  <si>
    <t>A1900000012</t>
  </si>
  <si>
    <t>A1900000013</t>
  </si>
  <si>
    <t>A1900000014</t>
  </si>
  <si>
    <t>A1900000015</t>
  </si>
  <si>
    <t>A1900000016</t>
  </si>
  <si>
    <t>A1900000017</t>
  </si>
  <si>
    <t>A1900000018</t>
  </si>
  <si>
    <t>A1900000019</t>
  </si>
  <si>
    <t>A1900000020</t>
  </si>
  <si>
    <t>A1900000021</t>
  </si>
  <si>
    <t>A1900000024</t>
  </si>
  <si>
    <t>A1900000025</t>
  </si>
  <si>
    <t>A1900000026</t>
  </si>
  <si>
    <t>A1900000027</t>
  </si>
  <si>
    <t>A1900000028</t>
  </si>
  <si>
    <t>A1900000029</t>
  </si>
  <si>
    <t>A1900000036</t>
  </si>
  <si>
    <t>A1900000037</t>
  </si>
  <si>
    <t>A1900000040</t>
  </si>
  <si>
    <t>A1900000041</t>
  </si>
  <si>
    <t>A1900000042</t>
  </si>
  <si>
    <t>A1900000043</t>
  </si>
  <si>
    <t>A1900000044</t>
  </si>
  <si>
    <t>A1900000045</t>
  </si>
  <si>
    <t>A1900000052</t>
  </si>
  <si>
    <t>A1900000053</t>
  </si>
  <si>
    <t>A1900000054</t>
  </si>
  <si>
    <t>A1900000055</t>
  </si>
  <si>
    <t>A1900000056</t>
  </si>
  <si>
    <t>A1900000057</t>
  </si>
  <si>
    <t>A1900000058</t>
  </si>
  <si>
    <t>A1900000059</t>
  </si>
  <si>
    <t>A1900000060</t>
  </si>
  <si>
    <t>A1900000061</t>
  </si>
  <si>
    <t>A1900000062</t>
  </si>
  <si>
    <t>A1900000063</t>
  </si>
  <si>
    <t>A1900000064</t>
  </si>
  <si>
    <t>A1900000065</t>
  </si>
  <si>
    <t>A1900000066</t>
  </si>
  <si>
    <t>A1900000067</t>
  </si>
  <si>
    <t>A1900000068</t>
  </si>
  <si>
    <t>A1900000004</t>
  </si>
  <si>
    <t>Bradford</t>
  </si>
  <si>
    <t>Kirklees</t>
  </si>
  <si>
    <t>Calderdale</t>
  </si>
  <si>
    <t>Wakefield</t>
  </si>
  <si>
    <t>Placed not adopted</t>
  </si>
  <si>
    <t>Adopted (in period only)</t>
  </si>
  <si>
    <t>Change of Plan (in period only)</t>
  </si>
  <si>
    <t>2017-18</t>
  </si>
  <si>
    <t>Placement Order to Adopt</t>
  </si>
  <si>
    <t>Time since Placement Order to end of Quarter (Not yet placed)</t>
  </si>
  <si>
    <t>Time since Entering Care to end of Quarter (Not yet placed)</t>
  </si>
  <si>
    <t>Children with no PO are excluded from calculations</t>
  </si>
  <si>
    <t>With Placement Order, not yet placed and more than 18 months since entering care</t>
  </si>
  <si>
    <t>Under 5 years</t>
  </si>
  <si>
    <t>5+ years</t>
  </si>
  <si>
    <t>0-2 years</t>
  </si>
  <si>
    <t>Ages</t>
  </si>
  <si>
    <t>At Matching</t>
  </si>
  <si>
    <t>At ADM</t>
  </si>
  <si>
    <t>At adoption (in period)</t>
  </si>
  <si>
    <t>LA</t>
  </si>
  <si>
    <t>A1800000032</t>
  </si>
  <si>
    <t>A1800000033</t>
  </si>
  <si>
    <t>A1800000041</t>
  </si>
  <si>
    <t>A1800000042</t>
  </si>
  <si>
    <t>A1800000045</t>
  </si>
  <si>
    <t>A1800000046</t>
  </si>
  <si>
    <t>A1800000047</t>
  </si>
  <si>
    <t>A1800000048</t>
  </si>
  <si>
    <t>A1800000049</t>
  </si>
  <si>
    <t>A1800000050</t>
  </si>
  <si>
    <t>A1800000071</t>
  </si>
  <si>
    <t>A1800000072</t>
  </si>
  <si>
    <t>A1800000114</t>
  </si>
  <si>
    <t>A1800000115</t>
  </si>
  <si>
    <t>A1900000022</t>
  </si>
  <si>
    <t>A1900000023</t>
  </si>
  <si>
    <t>A1900000030</t>
  </si>
  <si>
    <t>A1900000031</t>
  </si>
  <si>
    <t>A1900000032</t>
  </si>
  <si>
    <t>A1900000033</t>
  </si>
  <si>
    <t>A1900000034</t>
  </si>
  <si>
    <t>A1900000035</t>
  </si>
  <si>
    <t>A1900000038</t>
  </si>
  <si>
    <t>A1900000039</t>
  </si>
  <si>
    <t>A1900000046</t>
  </si>
  <si>
    <t>A1900000047</t>
  </si>
  <si>
    <t>A1900000048</t>
  </si>
  <si>
    <t>A1900000049</t>
  </si>
  <si>
    <t>A1900000050</t>
  </si>
  <si>
    <t>A1900000051</t>
  </si>
  <si>
    <t>Leeds</t>
  </si>
  <si>
    <t>Female</t>
  </si>
  <si>
    <t>Male</t>
  </si>
  <si>
    <t>In Stage 1</t>
  </si>
  <si>
    <t>In Stage 2</t>
  </si>
  <si>
    <t>Approved adoptive families waiting to be matched for more than 6 months</t>
  </si>
  <si>
    <t>Disabled</t>
  </si>
  <si>
    <t>Part of sibling group</t>
  </si>
  <si>
    <t>Average time since approval at period end (months)</t>
  </si>
  <si>
    <t>BME</t>
  </si>
  <si>
    <t>Hard to Place</t>
  </si>
  <si>
    <t>Average Times</t>
  </si>
  <si>
    <t>PO not placed</t>
  </si>
  <si>
    <t>Placement Orders granted</t>
  </si>
  <si>
    <t>Placed - prev placement EPP</t>
  </si>
  <si>
    <t>New EPP</t>
  </si>
  <si>
    <t>EPP ended</t>
  </si>
  <si>
    <t>PO not yet placed</t>
  </si>
  <si>
    <t>Children's information</t>
  </si>
  <si>
    <t>Authority</t>
  </si>
  <si>
    <t>West sub-region</t>
  </si>
  <si>
    <t>ADM no placement order and not matched</t>
  </si>
  <si>
    <t>One Adoption West Yorkshire - Fortnightly Update</t>
  </si>
  <si>
    <t>Item No.</t>
  </si>
  <si>
    <t>Description</t>
  </si>
  <si>
    <t>Current position</t>
  </si>
  <si>
    <t>Previous position</t>
  </si>
  <si>
    <t>AS1</t>
  </si>
  <si>
    <t>AS2</t>
  </si>
  <si>
    <t>AS3</t>
  </si>
  <si>
    <t>In Assessment not yet approved</t>
  </si>
  <si>
    <t>AS4</t>
  </si>
  <si>
    <t>AS4a</t>
  </si>
  <si>
    <t>Average days from S1 start to approval</t>
  </si>
  <si>
    <t>AS4b</t>
  </si>
  <si>
    <t>Approved not Matched (not withdrawn etc)</t>
  </si>
  <si>
    <t>AS4c</t>
  </si>
  <si>
    <t>AS4d</t>
  </si>
  <si>
    <t>AS4e</t>
  </si>
  <si>
    <t>AS5</t>
  </si>
  <si>
    <t>AS5a</t>
  </si>
  <si>
    <t>Average time from approval to match (months)</t>
  </si>
  <si>
    <t>AS5b</t>
  </si>
  <si>
    <t>Waited 3 months or less - approval to match</t>
  </si>
  <si>
    <t>AS5c</t>
  </si>
  <si>
    <t>Waited more than 3 months - approval to match</t>
  </si>
  <si>
    <t>AS6</t>
  </si>
  <si>
    <t>AS9</t>
  </si>
  <si>
    <t>On hold currently</t>
  </si>
  <si>
    <t>CHILDREN</t>
  </si>
  <si>
    <t>CS1</t>
  </si>
  <si>
    <t>CS1a</t>
  </si>
  <si>
    <t>CS1b</t>
  </si>
  <si>
    <t>CS2</t>
  </si>
  <si>
    <t>CS3</t>
  </si>
  <si>
    <t>CS5</t>
  </si>
  <si>
    <t>CS6</t>
  </si>
  <si>
    <t>Placement order not yet matched</t>
  </si>
  <si>
    <t>CS7</t>
  </si>
  <si>
    <t>Placement order not yet placed</t>
  </si>
  <si>
    <t>CS8</t>
  </si>
  <si>
    <t>Children with PO who subsequentily have change of plan</t>
  </si>
  <si>
    <t>CS9</t>
  </si>
  <si>
    <t>Change of plan where PO still to be rescinded</t>
  </si>
  <si>
    <t>CS12</t>
  </si>
  <si>
    <t>Time since placement order for those not yet placed - Average Days</t>
  </si>
  <si>
    <t>CS13</t>
  </si>
  <si>
    <t>Time since entering care for those not yet placed (with PO) - Average Days</t>
  </si>
  <si>
    <t>CS14</t>
  </si>
  <si>
    <t>CS15</t>
  </si>
  <si>
    <t>CS17</t>
  </si>
  <si>
    <t>CS18</t>
  </si>
  <si>
    <t>Children with ADM and PO, PNA, sibling group</t>
  </si>
  <si>
    <t>CS18a</t>
  </si>
  <si>
    <t>Sibling group of 4 and above</t>
  </si>
  <si>
    <t>CS18b</t>
  </si>
  <si>
    <t>Sibling group of 3</t>
  </si>
  <si>
    <t>CS18c</t>
  </si>
  <si>
    <t>Sibling group of 2</t>
  </si>
  <si>
    <t>CS19</t>
  </si>
  <si>
    <t>Children with ADM and PO, not matched but linked</t>
  </si>
  <si>
    <t>Approved adoptive families waiting to be matched for more than 12 months</t>
  </si>
  <si>
    <t>Approved adoptive families waiting to be matched for more than 18 months</t>
  </si>
  <si>
    <t>ADOPTERS</t>
  </si>
  <si>
    <r>
      <t xml:space="preserve">Time since entering care for those not yet placed (with PO) </t>
    </r>
    <r>
      <rPr>
        <b/>
        <sz val="11"/>
        <color theme="1"/>
        <rFont val="Calibri"/>
        <family val="2"/>
        <scheme val="minor"/>
      </rPr>
      <t>more than 426 days (children)</t>
    </r>
  </si>
  <si>
    <r>
      <t xml:space="preserve">Time since placement order for those not yet placed </t>
    </r>
    <r>
      <rPr>
        <b/>
        <sz val="11"/>
        <color theme="1"/>
        <rFont val="Calibri"/>
        <family val="2"/>
        <scheme val="minor"/>
      </rPr>
      <t>more than 121 days (children)</t>
    </r>
  </si>
  <si>
    <t>With a placement order not yet placed (18 months or  more since entering care) (children)</t>
  </si>
  <si>
    <t>Position at</t>
  </si>
  <si>
    <t>Insert Date</t>
  </si>
  <si>
    <t>Wokingham</t>
  </si>
  <si>
    <t>Feb 19</t>
  </si>
  <si>
    <t>Total</t>
  </si>
  <si>
    <t>Oct 19</t>
  </si>
  <si>
    <t>Jul 19</t>
  </si>
  <si>
    <t>Sep 19</t>
  </si>
  <si>
    <t>Feb 20</t>
  </si>
  <si>
    <t>May 19</t>
  </si>
  <si>
    <t>Dec 19</t>
  </si>
  <si>
    <t>Apr 20</t>
  </si>
  <si>
    <t>Oct 20</t>
  </si>
  <si>
    <t>Jul 20</t>
  </si>
  <si>
    <t>Ethnicity (where known)</t>
  </si>
  <si>
    <t>Adoption Order</t>
  </si>
  <si>
    <t>White British</t>
  </si>
  <si>
    <t>White Irish Traveller</t>
  </si>
  <si>
    <t>Mixed White &amp; Black Carribean</t>
  </si>
  <si>
    <t>Mixed White &amp; Asian</t>
  </si>
  <si>
    <t>Black African</t>
  </si>
  <si>
    <t>Any Other Ethnicity</t>
  </si>
  <si>
    <t>Ethnic origin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</si>
</sst>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4" fillId="0" borderId="0"/>
    <xf numFmtId="0" fontId="15" fillId="0" borderId="0"/>
    <xf numFmtId="164" fontId="16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wrapText="1"/>
    </xf>
    <xf numFmtId="14" fontId="2" fillId="0" borderId="0" xfId="0" applyNumberFormat="1" applyFont="1"/>
    <xf numFmtId="1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Fill="1"/>
    <xf numFmtId="14" fontId="2" fillId="0" borderId="0" xfId="0" applyNumberFormat="1" applyFont="1" applyFill="1"/>
    <xf numFmtId="1" fontId="2" fillId="0" borderId="0" xfId="0" applyNumberFormat="1" applyFont="1" applyFill="1"/>
    <xf numFmtId="0" fontId="7" fillId="0" borderId="0" xfId="0" applyFont="1"/>
    <xf numFmtId="165" fontId="2" fillId="0" borderId="0" xfId="0" applyNumberFormat="1" applyFont="1" applyFill="1"/>
    <xf numFmtId="0" fontId="4" fillId="0" borderId="0" xfId="0" applyFont="1" applyFill="1"/>
    <xf numFmtId="0" fontId="2" fillId="0" borderId="0" xfId="0" applyFont="1" applyAlignment="1">
      <alignment wrapText="1"/>
    </xf>
    <xf numFmtId="0" fontId="8" fillId="0" borderId="0" xfId="0" applyFont="1"/>
    <xf numFmtId="14" fontId="2" fillId="2" borderId="0" xfId="0" applyNumberFormat="1" applyFont="1" applyFill="1"/>
    <xf numFmtId="0" fontId="3" fillId="0" borderId="0" xfId="0" applyFont="1" applyFill="1"/>
    <xf numFmtId="0" fontId="9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14" fontId="2" fillId="0" borderId="1" xfId="0" applyNumberFormat="1" applyFont="1" applyBorder="1"/>
    <xf numFmtId="14" fontId="2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right"/>
    </xf>
    <xf numFmtId="14" fontId="2" fillId="0" borderId="5" xfId="0" applyNumberFormat="1" applyFont="1" applyBorder="1"/>
    <xf numFmtId="14" fontId="2" fillId="0" borderId="6" xfId="0" applyNumberFormat="1" applyFont="1" applyBorder="1"/>
    <xf numFmtId="1" fontId="2" fillId="0" borderId="6" xfId="0" applyNumberFormat="1" applyFont="1" applyBorder="1" applyAlignment="1">
      <alignment horizontal="right"/>
    </xf>
    <xf numFmtId="0" fontId="2" fillId="0" borderId="6" xfId="0" applyFont="1" applyBorder="1"/>
    <xf numFmtId="14" fontId="2" fillId="0" borderId="2" xfId="0" applyNumberFormat="1" applyFont="1" applyBorder="1"/>
    <xf numFmtId="0" fontId="2" fillId="0" borderId="4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/>
    </xf>
    <xf numFmtId="0" fontId="9" fillId="0" borderId="0" xfId="0" applyFont="1" applyBorder="1" applyAlignment="1"/>
    <xf numFmtId="0" fontId="12" fillId="0" borderId="0" xfId="0" applyFont="1"/>
    <xf numFmtId="0" fontId="0" fillId="0" borderId="0" xfId="0" applyFont="1" applyFill="1" applyBorder="1"/>
    <xf numFmtId="0" fontId="0" fillId="3" borderId="0" xfId="0" applyFill="1" applyAlignment="1">
      <alignment vertical="center"/>
    </xf>
    <xf numFmtId="0" fontId="0" fillId="3" borderId="0" xfId="0" applyFill="1" applyAlignment="1">
      <alignment wrapText="1"/>
    </xf>
    <xf numFmtId="0" fontId="0" fillId="5" borderId="4" xfId="0" applyFill="1" applyBorder="1"/>
    <xf numFmtId="0" fontId="0" fillId="4" borderId="4" xfId="0" applyFill="1" applyBorder="1" applyAlignment="1">
      <alignment horizontal="left"/>
    </xf>
    <xf numFmtId="0" fontId="0" fillId="4" borderId="4" xfId="0" applyFont="1" applyFill="1" applyBorder="1"/>
    <xf numFmtId="0" fontId="0" fillId="4" borderId="4" xfId="0" applyFill="1" applyBorder="1"/>
    <xf numFmtId="0" fontId="0" fillId="0" borderId="4" xfId="0" applyBorder="1" applyAlignment="1">
      <alignment horizontal="left"/>
    </xf>
    <xf numFmtId="0" fontId="0" fillId="0" borderId="4" xfId="0" applyFont="1" applyBorder="1"/>
    <xf numFmtId="0" fontId="0" fillId="0" borderId="4" xfId="0" applyBorder="1"/>
    <xf numFmtId="0" fontId="0" fillId="0" borderId="4" xfId="0" applyFont="1" applyFill="1" applyBorder="1"/>
    <xf numFmtId="0" fontId="0" fillId="4" borderId="4" xfId="0" applyFill="1" applyBorder="1" applyAlignment="1"/>
    <xf numFmtId="0" fontId="0" fillId="4" borderId="4" xfId="0" applyFont="1" applyFill="1" applyBorder="1" applyAlignment="1"/>
    <xf numFmtId="0" fontId="0" fillId="0" borderId="4" xfId="0" applyFont="1" applyBorder="1" applyAlignment="1"/>
    <xf numFmtId="0" fontId="0" fillId="0" borderId="4" xfId="0" applyFont="1" applyFill="1" applyBorder="1" applyAlignment="1"/>
    <xf numFmtId="0" fontId="0" fillId="0" borderId="4" xfId="0" applyFill="1" applyBorder="1" applyAlignment="1">
      <alignment horizontal="left"/>
    </xf>
    <xf numFmtId="0" fontId="0" fillId="0" borderId="4" xfId="0" applyBorder="1" applyAlignment="1"/>
    <xf numFmtId="0" fontId="13" fillId="4" borderId="4" xfId="0" applyFont="1" applyFill="1" applyBorder="1" applyAlignment="1"/>
    <xf numFmtId="1" fontId="0" fillId="4" borderId="4" xfId="0" applyNumberFormat="1" applyFill="1" applyBorder="1"/>
    <xf numFmtId="1" fontId="0" fillId="0" borderId="4" xfId="0" applyNumberFormat="1" applyBorder="1"/>
    <xf numFmtId="0" fontId="4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4" borderId="4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/>
    </xf>
    <xf numFmtId="0" fontId="9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/>
    <xf numFmtId="0" fontId="0" fillId="0" borderId="4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5">
    <cellStyle name="Comma 2" xfId="4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  <cellStyle name="Normal 7" xfId="2" xr:uid="{00000000-0005-0000-0000-000004000000}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S/FOSTADOPTMAN/ADOPTION/Adoption%20Master/input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allFields"/>
      <sheetName val="Chart1"/>
      <sheetName val="Children Form"/>
      <sheetName val="Children Data"/>
      <sheetName val="Adopters Form"/>
      <sheetName val="Adopters Data"/>
      <sheetName val="Help"/>
      <sheetName val="frontSheet"/>
      <sheetName val="Comments"/>
      <sheetName val="Reports"/>
      <sheetName val="Stats"/>
      <sheetName val="Report Output"/>
      <sheetName val="Sheet1"/>
      <sheetName val="Dropdown lists"/>
      <sheetName val="URN dat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E3D2F-FE2B-465E-B247-5290E10D0B7B}">
  <dimension ref="A1:M20"/>
  <sheetViews>
    <sheetView tabSelected="1" workbookViewId="0">
      <selection activeCell="C7" sqref="C7"/>
    </sheetView>
  </sheetViews>
  <sheetFormatPr defaultRowHeight="14.4" x14ac:dyDescent="0.3"/>
  <cols>
    <col min="1" max="1" width="28.88671875" bestFit="1" customWidth="1"/>
  </cols>
  <sheetData>
    <row r="1" spans="1:13" x14ac:dyDescent="0.3">
      <c r="A1" t="s">
        <v>470</v>
      </c>
    </row>
    <row r="2" spans="1:13" x14ac:dyDescent="0.3">
      <c r="A2" t="s">
        <v>337</v>
      </c>
      <c r="B2" t="s">
        <v>457</v>
      </c>
    </row>
    <row r="4" spans="1:13" x14ac:dyDescent="0.3">
      <c r="B4" s="91" t="s">
        <v>458</v>
      </c>
      <c r="C4" s="91" t="s">
        <v>464</v>
      </c>
      <c r="D4" s="91" t="s">
        <v>461</v>
      </c>
      <c r="E4" s="91" t="s">
        <v>462</v>
      </c>
      <c r="F4" s="91" t="s">
        <v>460</v>
      </c>
      <c r="G4" s="91" t="s">
        <v>465</v>
      </c>
      <c r="H4" s="91" t="s">
        <v>463</v>
      </c>
      <c r="I4" s="91" t="s">
        <v>466</v>
      </c>
      <c r="J4" s="91" t="s">
        <v>468</v>
      </c>
      <c r="K4" s="91" t="s">
        <v>467</v>
      </c>
      <c r="L4" s="91" t="s">
        <v>459</v>
      </c>
    </row>
    <row r="5" spans="1:13" x14ac:dyDescent="0.3">
      <c r="A5" s="64" t="s">
        <v>459</v>
      </c>
      <c r="B5" s="90">
        <v>1</v>
      </c>
      <c r="C5" s="90">
        <v>1</v>
      </c>
      <c r="D5" s="90">
        <v>1</v>
      </c>
      <c r="E5" s="90">
        <v>2</v>
      </c>
      <c r="F5" s="90">
        <v>1</v>
      </c>
      <c r="G5" s="90">
        <v>1</v>
      </c>
      <c r="H5" s="90">
        <v>1</v>
      </c>
      <c r="I5" s="90">
        <v>1</v>
      </c>
      <c r="J5" s="90">
        <v>1</v>
      </c>
      <c r="K5" s="90">
        <v>3</v>
      </c>
      <c r="L5" s="90">
        <v>13</v>
      </c>
    </row>
    <row r="11" spans="1:13" x14ac:dyDescent="0.3">
      <c r="A11" t="s">
        <v>469</v>
      </c>
    </row>
    <row r="12" spans="1:13" x14ac:dyDescent="0.3">
      <c r="A12" t="s">
        <v>337</v>
      </c>
      <c r="B12" t="s">
        <v>457</v>
      </c>
    </row>
    <row r="14" spans="1:13" x14ac:dyDescent="0.3">
      <c r="A14" s="89" t="s">
        <v>477</v>
      </c>
      <c r="B14" s="91" t="s">
        <v>458</v>
      </c>
      <c r="C14" s="91" t="s">
        <v>464</v>
      </c>
      <c r="D14" s="91" t="s">
        <v>461</v>
      </c>
      <c r="E14" s="91" t="s">
        <v>462</v>
      </c>
      <c r="F14" s="91" t="s">
        <v>460</v>
      </c>
      <c r="G14" s="91" t="s">
        <v>465</v>
      </c>
      <c r="H14" s="91" t="s">
        <v>463</v>
      </c>
      <c r="I14" s="91" t="s">
        <v>466</v>
      </c>
      <c r="J14" s="91" t="s">
        <v>466</v>
      </c>
      <c r="K14" s="91" t="s">
        <v>468</v>
      </c>
      <c r="L14" s="91" t="s">
        <v>467</v>
      </c>
      <c r="M14" s="91" t="s">
        <v>459</v>
      </c>
    </row>
    <row r="15" spans="1:13" x14ac:dyDescent="0.3">
      <c r="A15" s="64" t="s">
        <v>471</v>
      </c>
      <c r="B15" s="90">
        <v>1</v>
      </c>
      <c r="C15" s="90"/>
      <c r="D15" s="90">
        <v>1</v>
      </c>
      <c r="E15" s="90">
        <v>1</v>
      </c>
      <c r="F15" s="90">
        <v>1</v>
      </c>
      <c r="G15" s="90">
        <v>1</v>
      </c>
      <c r="H15" s="90">
        <v>1</v>
      </c>
      <c r="I15" s="90"/>
      <c r="J15" s="90"/>
      <c r="K15" s="90">
        <v>1</v>
      </c>
      <c r="L15" s="90">
        <v>2</v>
      </c>
      <c r="M15" s="90">
        <v>9</v>
      </c>
    </row>
    <row r="16" spans="1:13" x14ac:dyDescent="0.3">
      <c r="A16" s="64" t="s">
        <v>475</v>
      </c>
      <c r="B16" s="90"/>
      <c r="C16" s="90">
        <v>1</v>
      </c>
      <c r="D16" s="90"/>
      <c r="E16" s="90"/>
      <c r="F16" s="90"/>
      <c r="G16" s="90"/>
      <c r="H16" s="90"/>
      <c r="I16" s="90"/>
      <c r="J16" s="90"/>
      <c r="K16" s="90"/>
      <c r="L16" s="90"/>
      <c r="M16" s="90">
        <v>1</v>
      </c>
    </row>
    <row r="17" spans="1:13" x14ac:dyDescent="0.3">
      <c r="A17" s="64" t="s">
        <v>473</v>
      </c>
      <c r="B17" s="90"/>
      <c r="C17" s="90"/>
      <c r="D17" s="90"/>
      <c r="E17" s="90">
        <v>1</v>
      </c>
      <c r="F17" s="90"/>
      <c r="G17" s="90"/>
      <c r="H17" s="90"/>
      <c r="I17" s="90"/>
      <c r="J17" s="90"/>
      <c r="K17" s="90"/>
      <c r="L17" s="90"/>
      <c r="M17" s="90">
        <v>1</v>
      </c>
    </row>
    <row r="18" spans="1:13" x14ac:dyDescent="0.3">
      <c r="A18" s="64" t="s">
        <v>476</v>
      </c>
      <c r="B18" s="90"/>
      <c r="C18" s="90"/>
      <c r="D18" s="90"/>
      <c r="E18" s="90"/>
      <c r="F18" s="90"/>
      <c r="G18" s="90"/>
      <c r="H18" s="90"/>
      <c r="I18" s="90">
        <v>1</v>
      </c>
      <c r="J18" s="90"/>
      <c r="K18" s="90"/>
      <c r="L18" s="90"/>
      <c r="M18" s="90">
        <v>1</v>
      </c>
    </row>
    <row r="19" spans="1:13" x14ac:dyDescent="0.3">
      <c r="A19" s="64" t="s">
        <v>474</v>
      </c>
      <c r="B19" s="90"/>
      <c r="C19" s="90"/>
      <c r="D19" s="90"/>
      <c r="E19" s="90"/>
      <c r="F19" s="90"/>
      <c r="G19" s="90"/>
      <c r="H19" s="90"/>
      <c r="I19" s="90"/>
      <c r="J19" s="90">
        <v>1</v>
      </c>
      <c r="K19" s="90"/>
      <c r="L19" s="90"/>
      <c r="M19" s="90">
        <v>1</v>
      </c>
    </row>
    <row r="20" spans="1:13" x14ac:dyDescent="0.3">
      <c r="A20" s="64" t="s">
        <v>472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>
        <v>1</v>
      </c>
      <c r="M20" s="90">
        <v>1</v>
      </c>
    </row>
  </sheetData>
  <pageMargins left="0.7" right="0.7" top="0.75" bottom="0.75" header="0.3" footer="0.3"/>
  <pageSetup paperSize="9" orientation="portrait" horizontalDpi="300" verticalDpi="300" copies="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20"/>
  <sheetViews>
    <sheetView topLeftCell="I73" zoomScale="80" zoomScaleNormal="80" workbookViewId="0">
      <selection activeCell="V92" sqref="V92"/>
    </sheetView>
  </sheetViews>
  <sheetFormatPr defaultColWidth="9.109375" defaultRowHeight="13.8" x14ac:dyDescent="0.25"/>
  <cols>
    <col min="1" max="1" width="18.33203125" style="4" customWidth="1"/>
    <col min="2" max="2" width="13.5546875" style="4" customWidth="1"/>
    <col min="3" max="3" width="19.109375" style="4" customWidth="1"/>
    <col min="4" max="12" width="13.33203125" style="4" customWidth="1"/>
    <col min="13" max="13" width="9.109375" style="4"/>
    <col min="14" max="14" width="13.33203125" style="4" customWidth="1"/>
    <col min="15" max="15" width="18.33203125" style="4" customWidth="1"/>
    <col min="16" max="16" width="14.109375" style="4" customWidth="1"/>
    <col min="17" max="17" width="15" style="4" customWidth="1"/>
    <col min="18" max="18" width="16.6640625" style="4" customWidth="1"/>
    <col min="19" max="19" width="5.6640625" style="4" customWidth="1"/>
    <col min="20" max="20" width="7.44140625" style="4" customWidth="1"/>
    <col min="21" max="21" width="11.5546875" style="4" customWidth="1"/>
    <col min="22" max="24" width="9.109375" style="4" customWidth="1"/>
    <col min="25" max="26" width="9.44140625" style="4" customWidth="1"/>
    <col min="27" max="27" width="9.109375" style="4" customWidth="1"/>
    <col min="28" max="28" width="14.5546875" style="4" customWidth="1"/>
    <col min="29" max="29" width="9.109375" style="4" customWidth="1"/>
    <col min="30" max="30" width="13.5546875" style="4" customWidth="1"/>
    <col min="31" max="31" width="9.109375" style="4" customWidth="1"/>
    <col min="32" max="32" width="9.44140625" style="4" customWidth="1"/>
    <col min="33" max="35" width="9.109375" style="4" customWidth="1"/>
    <col min="36" max="16384" width="9.109375" style="4"/>
  </cols>
  <sheetData>
    <row r="1" spans="1:18" ht="17.399999999999999" x14ac:dyDescent="0.3">
      <c r="C1" s="5" t="s">
        <v>46</v>
      </c>
    </row>
    <row r="2" spans="1:18" x14ac:dyDescent="0.25">
      <c r="D2" s="4" t="s">
        <v>58</v>
      </c>
      <c r="E2" s="18">
        <v>42460</v>
      </c>
    </row>
    <row r="3" spans="1:18" x14ac:dyDescent="0.25">
      <c r="E3" s="7"/>
    </row>
    <row r="4" spans="1:18" x14ac:dyDescent="0.25">
      <c r="E4" s="7"/>
    </row>
    <row r="5" spans="1:18" x14ac:dyDescent="0.25">
      <c r="D5" s="4" t="s">
        <v>59</v>
      </c>
    </row>
    <row r="6" spans="1:18" s="6" customFormat="1" ht="44.25" customHeight="1" x14ac:dyDescent="0.25">
      <c r="A6" s="6" t="s">
        <v>11</v>
      </c>
      <c r="B6" s="6" t="s">
        <v>12</v>
      </c>
      <c r="C6" s="6">
        <v>0</v>
      </c>
      <c r="D6" s="6" t="s">
        <v>10</v>
      </c>
      <c r="E6" s="6" t="s">
        <v>13</v>
      </c>
      <c r="F6" s="6" t="s">
        <v>14</v>
      </c>
      <c r="G6" s="6" t="s">
        <v>15</v>
      </c>
      <c r="H6" s="6" t="s">
        <v>21</v>
      </c>
    </row>
    <row r="7" spans="1:18" x14ac:dyDescent="0.25">
      <c r="A7" s="7">
        <v>41730</v>
      </c>
      <c r="B7" s="7">
        <v>41820</v>
      </c>
      <c r="C7" s="4" t="s">
        <v>6</v>
      </c>
      <c r="D7" s="4">
        <v>18</v>
      </c>
      <c r="E7" s="4">
        <v>35</v>
      </c>
      <c r="F7" s="4">
        <v>42</v>
      </c>
      <c r="G7" s="4">
        <v>41</v>
      </c>
      <c r="H7" s="4">
        <v>7</v>
      </c>
    </row>
    <row r="8" spans="1:18" x14ac:dyDescent="0.25">
      <c r="A8" s="7">
        <v>41821</v>
      </c>
      <c r="B8" s="7">
        <v>41912</v>
      </c>
      <c r="C8" s="4" t="s">
        <v>7</v>
      </c>
      <c r="D8" s="4">
        <v>17</v>
      </c>
      <c r="E8" s="4">
        <v>17</v>
      </c>
      <c r="F8" s="4">
        <v>22</v>
      </c>
      <c r="G8" s="4">
        <v>18</v>
      </c>
      <c r="H8" s="4">
        <v>5</v>
      </c>
    </row>
    <row r="9" spans="1:18" x14ac:dyDescent="0.25">
      <c r="A9" s="7">
        <v>41913</v>
      </c>
      <c r="B9" s="7">
        <v>42004</v>
      </c>
      <c r="C9" s="4" t="s">
        <v>8</v>
      </c>
      <c r="D9" s="4">
        <v>23</v>
      </c>
      <c r="E9" s="4">
        <v>21</v>
      </c>
      <c r="F9" s="4">
        <v>17</v>
      </c>
      <c r="G9" s="4">
        <v>37</v>
      </c>
      <c r="H9" s="4">
        <v>4</v>
      </c>
    </row>
    <row r="10" spans="1:18" x14ac:dyDescent="0.25">
      <c r="A10" s="7">
        <v>42005</v>
      </c>
      <c r="B10" s="7">
        <v>42094</v>
      </c>
      <c r="C10" s="4" t="s">
        <v>9</v>
      </c>
      <c r="D10" s="4">
        <v>18</v>
      </c>
      <c r="E10" s="4">
        <v>17</v>
      </c>
      <c r="F10" s="4">
        <v>20</v>
      </c>
      <c r="G10" s="4">
        <v>25</v>
      </c>
      <c r="H10" s="4">
        <v>2</v>
      </c>
    </row>
    <row r="11" spans="1:18" x14ac:dyDescent="0.25">
      <c r="C11" s="4" t="s">
        <v>19</v>
      </c>
      <c r="D11" s="4">
        <v>76</v>
      </c>
      <c r="E11" s="4">
        <v>90</v>
      </c>
      <c r="F11" s="4">
        <v>101</v>
      </c>
      <c r="G11" s="4">
        <v>121</v>
      </c>
      <c r="H11" s="4">
        <v>18</v>
      </c>
    </row>
    <row r="12" spans="1:18" x14ac:dyDescent="0.25">
      <c r="A12" s="7">
        <v>42095</v>
      </c>
      <c r="B12" s="7">
        <v>42185</v>
      </c>
      <c r="C12" s="4" t="s">
        <v>6</v>
      </c>
      <c r="D12" s="4">
        <v>23</v>
      </c>
      <c r="E12" s="4">
        <v>4</v>
      </c>
      <c r="F12" s="4">
        <v>2</v>
      </c>
      <c r="G12" s="4">
        <v>0</v>
      </c>
      <c r="H12" s="4">
        <v>0</v>
      </c>
    </row>
    <row r="13" spans="1:18" x14ac:dyDescent="0.25">
      <c r="A13" s="7">
        <v>42186</v>
      </c>
      <c r="B13" s="7">
        <v>42277</v>
      </c>
      <c r="C13" s="4" t="s">
        <v>7</v>
      </c>
      <c r="D13" s="4">
        <v>14</v>
      </c>
      <c r="E13" s="4">
        <v>11</v>
      </c>
      <c r="F13" s="4">
        <v>10</v>
      </c>
      <c r="G13" s="4">
        <v>0</v>
      </c>
      <c r="H13" s="4">
        <v>0</v>
      </c>
    </row>
    <row r="14" spans="1:18" x14ac:dyDescent="0.25">
      <c r="A14" s="7">
        <v>42278</v>
      </c>
      <c r="B14" s="7">
        <v>42369</v>
      </c>
      <c r="C14" s="4" t="s">
        <v>8</v>
      </c>
      <c r="D14" s="4">
        <v>22</v>
      </c>
      <c r="E14" s="4">
        <v>21</v>
      </c>
      <c r="F14" s="4">
        <v>16</v>
      </c>
      <c r="G14" s="4">
        <v>0</v>
      </c>
      <c r="H14" s="4">
        <v>0</v>
      </c>
    </row>
    <row r="15" spans="1:18" x14ac:dyDescent="0.25">
      <c r="A15" s="7">
        <v>42370</v>
      </c>
      <c r="B15" s="7">
        <v>42460</v>
      </c>
      <c r="C15" s="4" t="s">
        <v>9</v>
      </c>
      <c r="D15" s="4">
        <v>22</v>
      </c>
      <c r="E15" s="4">
        <v>11</v>
      </c>
      <c r="F15" s="4">
        <v>17</v>
      </c>
      <c r="G15" s="4">
        <v>0</v>
      </c>
      <c r="H15" s="4">
        <v>0</v>
      </c>
    </row>
    <row r="16" spans="1:18" ht="14.4" x14ac:dyDescent="0.3">
      <c r="A16" s="7"/>
      <c r="B16" s="7"/>
      <c r="C16" s="4" t="s">
        <v>19</v>
      </c>
      <c r="D16" s="4">
        <v>81</v>
      </c>
      <c r="E16" s="4">
        <v>47</v>
      </c>
      <c r="F16" s="4">
        <v>45</v>
      </c>
      <c r="G16" s="4">
        <v>0</v>
      </c>
      <c r="H16" s="4">
        <v>0</v>
      </c>
      <c r="P16" s="1" t="s">
        <v>3</v>
      </c>
      <c r="Q16" t="s">
        <v>76</v>
      </c>
      <c r="R16"/>
    </row>
    <row r="17" spans="1:18" ht="14.4" x14ac:dyDescent="0.3">
      <c r="A17" s="7"/>
      <c r="B17" s="7"/>
      <c r="P17" s="2" t="s">
        <v>72</v>
      </c>
      <c r="Q17" s="3">
        <v>9</v>
      </c>
      <c r="R17"/>
    </row>
    <row r="18" spans="1:18" ht="14.4" x14ac:dyDescent="0.3">
      <c r="A18" s="7"/>
      <c r="B18" s="7"/>
      <c r="P18" s="2" t="s">
        <v>73</v>
      </c>
      <c r="Q18" s="3">
        <v>2</v>
      </c>
      <c r="R18"/>
    </row>
    <row r="19" spans="1:18" ht="14.4" x14ac:dyDescent="0.3">
      <c r="A19" s="7"/>
      <c r="B19" s="7"/>
      <c r="P19" s="2" t="s">
        <v>74</v>
      </c>
      <c r="Q19" s="3">
        <v>3</v>
      </c>
      <c r="R19"/>
    </row>
    <row r="20" spans="1:18" ht="17.399999999999999" x14ac:dyDescent="0.3">
      <c r="C20" s="5" t="s">
        <v>16</v>
      </c>
      <c r="P20" s="2" t="s">
        <v>71</v>
      </c>
      <c r="Q20" s="3">
        <v>48</v>
      </c>
      <c r="R20"/>
    </row>
    <row r="21" spans="1:18" ht="42" x14ac:dyDescent="0.3">
      <c r="C21" s="4" t="s">
        <v>17</v>
      </c>
      <c r="D21" s="6" t="s">
        <v>10</v>
      </c>
      <c r="E21" s="6" t="s">
        <v>52</v>
      </c>
      <c r="F21" s="6" t="s">
        <v>13</v>
      </c>
      <c r="G21" s="6" t="s">
        <v>14</v>
      </c>
      <c r="H21" s="6" t="s">
        <v>15</v>
      </c>
      <c r="I21" s="6" t="s">
        <v>21</v>
      </c>
      <c r="P21" s="2" t="s">
        <v>75</v>
      </c>
      <c r="Q21" s="3">
        <v>62</v>
      </c>
      <c r="R21"/>
    </row>
    <row r="22" spans="1:18" ht="14.4" x14ac:dyDescent="0.3">
      <c r="B22" s="7">
        <v>42094</v>
      </c>
      <c r="C22" s="7">
        <v>42094</v>
      </c>
      <c r="D22" s="4">
        <v>133</v>
      </c>
      <c r="E22" s="4">
        <v>60</v>
      </c>
      <c r="F22" s="4">
        <v>5</v>
      </c>
      <c r="G22" s="4">
        <v>68</v>
      </c>
      <c r="H22" s="4">
        <v>121</v>
      </c>
      <c r="I22" s="4">
        <v>18</v>
      </c>
      <c r="P22" s="2" t="s">
        <v>5</v>
      </c>
      <c r="Q22" s="3">
        <v>124</v>
      </c>
      <c r="R22"/>
    </row>
    <row r="23" spans="1:18" s="10" customFormat="1" ht="14.4" x14ac:dyDescent="0.3">
      <c r="B23" s="11">
        <v>42185</v>
      </c>
      <c r="C23" s="11">
        <v>42185</v>
      </c>
      <c r="D23" s="12">
        <v>132</v>
      </c>
      <c r="E23" s="10">
        <v>67</v>
      </c>
      <c r="F23" s="10">
        <v>2</v>
      </c>
      <c r="G23" s="12">
        <v>63</v>
      </c>
      <c r="H23" s="10">
        <v>24</v>
      </c>
      <c r="I23" s="10">
        <v>2</v>
      </c>
      <c r="P23"/>
      <c r="Q23"/>
      <c r="R23"/>
    </row>
    <row r="24" spans="1:18" s="10" customFormat="1" ht="14.4" x14ac:dyDescent="0.3">
      <c r="B24" s="11">
        <v>42186</v>
      </c>
      <c r="C24" s="11">
        <v>42277</v>
      </c>
      <c r="D24" s="12">
        <v>120</v>
      </c>
      <c r="E24" s="10">
        <v>56</v>
      </c>
      <c r="F24" s="10">
        <v>9</v>
      </c>
      <c r="G24" s="12">
        <v>55</v>
      </c>
      <c r="H24" s="10">
        <v>50</v>
      </c>
      <c r="I24" s="10">
        <v>4</v>
      </c>
      <c r="P24"/>
      <c r="Q24"/>
      <c r="R24"/>
    </row>
    <row r="25" spans="1:18" s="10" customFormat="1" ht="14.4" x14ac:dyDescent="0.3">
      <c r="B25" s="11">
        <v>42187</v>
      </c>
      <c r="C25" s="11">
        <v>42369</v>
      </c>
      <c r="D25" s="12">
        <v>126</v>
      </c>
      <c r="E25" s="10">
        <v>56</v>
      </c>
      <c r="F25" s="10">
        <v>8</v>
      </c>
      <c r="G25" s="10">
        <v>62</v>
      </c>
      <c r="H25" s="10">
        <v>71</v>
      </c>
      <c r="I25" s="10">
        <v>6</v>
      </c>
      <c r="P25"/>
      <c r="Q25"/>
      <c r="R25"/>
    </row>
    <row r="26" spans="1:18" s="10" customFormat="1" ht="14.4" x14ac:dyDescent="0.3">
      <c r="B26" s="11">
        <v>42188</v>
      </c>
      <c r="C26" s="11">
        <v>42460</v>
      </c>
      <c r="D26" s="12">
        <v>126</v>
      </c>
      <c r="E26" s="10">
        <v>62</v>
      </c>
      <c r="F26" s="10">
        <v>3</v>
      </c>
      <c r="G26" s="10">
        <v>48</v>
      </c>
      <c r="H26" s="10">
        <v>9</v>
      </c>
      <c r="I26" s="10">
        <v>2</v>
      </c>
      <c r="P26"/>
      <c r="Q26"/>
      <c r="R26"/>
    </row>
    <row r="27" spans="1:18" s="10" customFormat="1" ht="14.4" hidden="1" x14ac:dyDescent="0.3">
      <c r="B27" s="11"/>
      <c r="C27" s="11"/>
      <c r="E27" s="12" t="s">
        <v>75</v>
      </c>
      <c r="F27" s="11" t="s">
        <v>74</v>
      </c>
      <c r="G27" s="12" t="s">
        <v>71</v>
      </c>
      <c r="H27" s="10" t="s">
        <v>72</v>
      </c>
      <c r="I27" s="10" t="s">
        <v>73</v>
      </c>
      <c r="P27"/>
      <c r="Q27"/>
      <c r="R27"/>
    </row>
    <row r="28" spans="1:18" ht="14.4" x14ac:dyDescent="0.3">
      <c r="P28"/>
      <c r="Q28"/>
      <c r="R28"/>
    </row>
    <row r="29" spans="1:18" ht="17.399999999999999" x14ac:dyDescent="0.3">
      <c r="C29" s="5" t="s">
        <v>18</v>
      </c>
      <c r="P29"/>
      <c r="Q29"/>
      <c r="R29"/>
    </row>
    <row r="30" spans="1:18" ht="14.4" x14ac:dyDescent="0.3">
      <c r="P30"/>
      <c r="Q30"/>
      <c r="R30"/>
    </row>
    <row r="31" spans="1:18" ht="15.6" x14ac:dyDescent="0.3">
      <c r="C31" s="13" t="s">
        <v>20</v>
      </c>
      <c r="P31"/>
      <c r="Q31"/>
      <c r="R31"/>
    </row>
    <row r="32" spans="1:18" ht="14.4" x14ac:dyDescent="0.3">
      <c r="P32"/>
      <c r="Q32"/>
      <c r="R32"/>
    </row>
    <row r="33" spans="1:18" ht="14.4" x14ac:dyDescent="0.3">
      <c r="C33" s="4" t="s">
        <v>22</v>
      </c>
      <c r="J33" s="10"/>
      <c r="P33"/>
      <c r="Q33"/>
      <c r="R33"/>
    </row>
    <row r="34" spans="1:18" ht="18.75" customHeight="1" x14ac:dyDescent="0.25"/>
    <row r="36" spans="1:18" x14ac:dyDescent="0.25">
      <c r="A36" s="7">
        <v>41730</v>
      </c>
      <c r="B36" s="7">
        <v>41820</v>
      </c>
      <c r="C36" s="4" t="s">
        <v>6</v>
      </c>
      <c r="D36" s="8">
        <v>470.60975609756099</v>
      </c>
      <c r="H36" s="9" t="s">
        <v>33</v>
      </c>
    </row>
    <row r="37" spans="1:18" x14ac:dyDescent="0.25">
      <c r="A37" s="7">
        <v>41821</v>
      </c>
      <c r="B37" s="7">
        <v>41912</v>
      </c>
      <c r="C37" s="4" t="s">
        <v>7</v>
      </c>
      <c r="D37" s="8">
        <v>579.33333333333337</v>
      </c>
      <c r="H37" s="9" t="s">
        <v>33</v>
      </c>
    </row>
    <row r="38" spans="1:18" x14ac:dyDescent="0.25">
      <c r="A38" s="7">
        <v>41913</v>
      </c>
      <c r="B38" s="7">
        <v>42004</v>
      </c>
      <c r="C38" s="4" t="s">
        <v>8</v>
      </c>
      <c r="D38" s="8">
        <v>511.67567567567568</v>
      </c>
      <c r="H38" s="9" t="s">
        <v>33</v>
      </c>
    </row>
    <row r="39" spans="1:18" x14ac:dyDescent="0.25">
      <c r="A39" s="7">
        <v>42005</v>
      </c>
      <c r="B39" s="7">
        <v>42094</v>
      </c>
      <c r="C39" s="4" t="s">
        <v>9</v>
      </c>
      <c r="D39" s="8">
        <v>463.76</v>
      </c>
      <c r="H39" s="9" t="s">
        <v>33</v>
      </c>
    </row>
    <row r="40" spans="1:18" x14ac:dyDescent="0.25">
      <c r="A40" s="7">
        <v>41730</v>
      </c>
      <c r="B40" s="7">
        <v>42094</v>
      </c>
      <c r="C40" s="4" t="s">
        <v>19</v>
      </c>
      <c r="D40" s="8">
        <v>497.925650034711</v>
      </c>
      <c r="H40" s="9" t="s">
        <v>33</v>
      </c>
    </row>
    <row r="41" spans="1:18" x14ac:dyDescent="0.25">
      <c r="A41" s="7">
        <v>42095</v>
      </c>
      <c r="B41" s="7">
        <v>42185</v>
      </c>
      <c r="C41" s="4" t="s">
        <v>6</v>
      </c>
      <c r="D41" s="8" t="e">
        <v>#DIV/0!</v>
      </c>
      <c r="H41" s="9" t="s">
        <v>32</v>
      </c>
    </row>
    <row r="42" spans="1:18" x14ac:dyDescent="0.25">
      <c r="A42" s="7">
        <v>42186</v>
      </c>
      <c r="B42" s="7">
        <v>42277</v>
      </c>
      <c r="C42" s="4" t="s">
        <v>7</v>
      </c>
      <c r="D42" s="8" t="s">
        <v>1</v>
      </c>
      <c r="H42" s="9" t="s">
        <v>32</v>
      </c>
    </row>
    <row r="43" spans="1:18" x14ac:dyDescent="0.25">
      <c r="A43" s="7">
        <v>42278</v>
      </c>
      <c r="B43" s="7">
        <v>42369</v>
      </c>
      <c r="C43" s="4" t="s">
        <v>8</v>
      </c>
      <c r="D43" s="8" t="s">
        <v>1</v>
      </c>
      <c r="H43" s="9" t="s">
        <v>32</v>
      </c>
    </row>
    <row r="44" spans="1:18" x14ac:dyDescent="0.25">
      <c r="A44" s="7">
        <v>42370</v>
      </c>
      <c r="B44" s="7">
        <v>42460</v>
      </c>
      <c r="C44" s="4" t="s">
        <v>9</v>
      </c>
      <c r="D44" s="8" t="s">
        <v>1</v>
      </c>
      <c r="H44" s="9" t="s">
        <v>32</v>
      </c>
      <c r="Q44" s="4" t="e">
        <v>#DIV/0!</v>
      </c>
    </row>
    <row r="45" spans="1:18" x14ac:dyDescent="0.25">
      <c r="A45" s="7">
        <v>42095</v>
      </c>
      <c r="B45" s="7">
        <v>42460</v>
      </c>
      <c r="C45" s="4" t="s">
        <v>53</v>
      </c>
      <c r="D45" s="8" t="s">
        <v>1</v>
      </c>
      <c r="H45" s="9" t="s">
        <v>32</v>
      </c>
    </row>
    <row r="46" spans="1:18" x14ac:dyDescent="0.25">
      <c r="D46" s="8"/>
    </row>
    <row r="48" spans="1:18" x14ac:dyDescent="0.25">
      <c r="C48" s="4" t="s">
        <v>44</v>
      </c>
    </row>
    <row r="49" spans="1:17" x14ac:dyDescent="0.25">
      <c r="C49" s="4" t="s">
        <v>45</v>
      </c>
    </row>
    <row r="51" spans="1:17" x14ac:dyDescent="0.25">
      <c r="A51" s="7">
        <v>41730</v>
      </c>
      <c r="B51" s="7">
        <v>41820</v>
      </c>
      <c r="C51" s="4" t="s">
        <v>6</v>
      </c>
      <c r="D51" s="8">
        <v>241.27027027027026</v>
      </c>
      <c r="H51" s="9" t="s">
        <v>33</v>
      </c>
    </row>
    <row r="52" spans="1:17" x14ac:dyDescent="0.25">
      <c r="A52" s="7">
        <v>41821</v>
      </c>
      <c r="B52" s="7">
        <v>41912</v>
      </c>
      <c r="C52" s="4" t="s">
        <v>7</v>
      </c>
      <c r="D52" s="8">
        <v>317.55555555555554</v>
      </c>
      <c r="H52" s="9" t="s">
        <v>33</v>
      </c>
    </row>
    <row r="53" spans="1:17" x14ac:dyDescent="0.25">
      <c r="A53" s="7">
        <v>41913</v>
      </c>
      <c r="B53" s="7">
        <v>42004</v>
      </c>
      <c r="C53" s="4" t="s">
        <v>8</v>
      </c>
      <c r="D53" s="8">
        <v>236.97142857142856</v>
      </c>
      <c r="H53" s="9" t="s">
        <v>33</v>
      </c>
    </row>
    <row r="54" spans="1:17" x14ac:dyDescent="0.25">
      <c r="A54" s="7">
        <v>42005</v>
      </c>
      <c r="B54" s="7">
        <v>42094</v>
      </c>
      <c r="C54" s="4" t="s">
        <v>9</v>
      </c>
      <c r="D54" s="8">
        <v>211.04</v>
      </c>
      <c r="H54" s="9" t="s">
        <v>33</v>
      </c>
    </row>
    <row r="55" spans="1:17" x14ac:dyDescent="0.25">
      <c r="A55" s="7">
        <v>41730</v>
      </c>
      <c r="B55" s="7">
        <v>42094</v>
      </c>
      <c r="C55" s="4" t="s">
        <v>19</v>
      </c>
      <c r="D55" s="8">
        <v>245.33043478260871</v>
      </c>
      <c r="H55" s="9" t="s">
        <v>33</v>
      </c>
    </row>
    <row r="56" spans="1:17" x14ac:dyDescent="0.25">
      <c r="A56" s="7">
        <v>42095</v>
      </c>
      <c r="B56" s="7">
        <v>42185</v>
      </c>
      <c r="C56" s="4" t="s">
        <v>6</v>
      </c>
      <c r="D56" s="8" t="e">
        <v>#DIV/0!</v>
      </c>
      <c r="H56" s="9" t="s">
        <v>32</v>
      </c>
    </row>
    <row r="57" spans="1:17" x14ac:dyDescent="0.25">
      <c r="A57" s="7">
        <v>42186</v>
      </c>
      <c r="B57" s="7">
        <v>42277</v>
      </c>
      <c r="C57" s="4" t="s">
        <v>7</v>
      </c>
      <c r="D57" s="12" t="s">
        <v>1</v>
      </c>
      <c r="H57" s="9" t="s">
        <v>32</v>
      </c>
      <c r="Q57" s="4" t="e">
        <v>#DIV/0!</v>
      </c>
    </row>
    <row r="58" spans="1:17" x14ac:dyDescent="0.25">
      <c r="A58" s="7">
        <v>42278</v>
      </c>
      <c r="B58" s="7">
        <v>42369</v>
      </c>
      <c r="C58" s="4" t="s">
        <v>8</v>
      </c>
      <c r="D58" s="8" t="s">
        <v>1</v>
      </c>
      <c r="H58" s="9" t="s">
        <v>32</v>
      </c>
      <c r="Q58" s="4" t="e">
        <v>#DIV/0!</v>
      </c>
    </row>
    <row r="59" spans="1:17" x14ac:dyDescent="0.25">
      <c r="A59" s="7">
        <v>42370</v>
      </c>
      <c r="B59" s="7">
        <v>42460</v>
      </c>
      <c r="C59" s="4" t="s">
        <v>9</v>
      </c>
      <c r="D59" s="8" t="s">
        <v>1</v>
      </c>
      <c r="H59" s="9" t="s">
        <v>32</v>
      </c>
      <c r="Q59" s="4" t="e">
        <v>#DIV/0!</v>
      </c>
    </row>
    <row r="60" spans="1:17" x14ac:dyDescent="0.25">
      <c r="A60" s="7">
        <v>42095</v>
      </c>
      <c r="B60" s="7">
        <v>42460</v>
      </c>
      <c r="C60" s="4" t="s">
        <v>53</v>
      </c>
      <c r="D60" s="8" t="s">
        <v>1</v>
      </c>
      <c r="H60" s="9" t="s">
        <v>32</v>
      </c>
    </row>
    <row r="61" spans="1:17" x14ac:dyDescent="0.25">
      <c r="A61" s="7"/>
      <c r="B61" s="7"/>
      <c r="E61" s="9"/>
    </row>
    <row r="63" spans="1:17" ht="17.399999999999999" x14ac:dyDescent="0.3">
      <c r="C63" s="5" t="s">
        <v>34</v>
      </c>
    </row>
    <row r="64" spans="1:17" ht="17.399999999999999" x14ac:dyDescent="0.3">
      <c r="C64" s="5"/>
    </row>
    <row r="65" spans="1:33" x14ac:dyDescent="0.25">
      <c r="C65" s="4" t="s">
        <v>33</v>
      </c>
      <c r="D65" s="4" t="s">
        <v>28</v>
      </c>
      <c r="F65" s="10" t="s">
        <v>29</v>
      </c>
      <c r="H65" s="10" t="s">
        <v>30</v>
      </c>
    </row>
    <row r="66" spans="1:33" x14ac:dyDescent="0.25">
      <c r="C66" s="4" t="s">
        <v>42</v>
      </c>
      <c r="D66" s="4" t="s">
        <v>28</v>
      </c>
      <c r="F66" s="10" t="s">
        <v>43</v>
      </c>
      <c r="H66" s="10" t="s">
        <v>62</v>
      </c>
      <c r="Q66" s="4" t="s">
        <v>26</v>
      </c>
      <c r="Y66" s="4" t="s">
        <v>67</v>
      </c>
    </row>
    <row r="67" spans="1:33" x14ac:dyDescent="0.25">
      <c r="C67" s="4" t="s">
        <v>48</v>
      </c>
      <c r="D67" s="4" t="s">
        <v>28</v>
      </c>
      <c r="F67" s="10" t="s">
        <v>60</v>
      </c>
      <c r="H67" s="10" t="s">
        <v>61</v>
      </c>
    </row>
    <row r="68" spans="1:33" x14ac:dyDescent="0.25">
      <c r="C68" s="4" t="s">
        <v>49</v>
      </c>
      <c r="D68" s="4" t="s">
        <v>28</v>
      </c>
      <c r="F68" s="10" t="s">
        <v>65</v>
      </c>
      <c r="G68" s="10"/>
      <c r="H68" s="10" t="s">
        <v>68</v>
      </c>
    </row>
    <row r="69" spans="1:33" x14ac:dyDescent="0.25">
      <c r="C69" s="4" t="s">
        <v>50</v>
      </c>
      <c r="D69" s="4" t="s">
        <v>28</v>
      </c>
      <c r="F69" s="10"/>
      <c r="H69" s="10"/>
    </row>
    <row r="70" spans="1:33" x14ac:dyDescent="0.25">
      <c r="C70" s="4" t="s">
        <v>51</v>
      </c>
      <c r="D70" s="4" t="s">
        <v>28</v>
      </c>
      <c r="F70" s="10" t="s">
        <v>70</v>
      </c>
      <c r="H70" s="10" t="s">
        <v>69</v>
      </c>
    </row>
    <row r="71" spans="1:33" x14ac:dyDescent="0.25">
      <c r="F71" s="10"/>
      <c r="H71" s="10"/>
    </row>
    <row r="72" spans="1:33" x14ac:dyDescent="0.25">
      <c r="F72" s="10"/>
      <c r="H72" s="10"/>
    </row>
    <row r="73" spans="1:33" ht="15.6" x14ac:dyDescent="0.3">
      <c r="C73" s="17" t="s">
        <v>27</v>
      </c>
    </row>
    <row r="74" spans="1:33" ht="15.6" x14ac:dyDescent="0.3">
      <c r="C74" s="17"/>
    </row>
    <row r="75" spans="1:33" ht="15" x14ac:dyDescent="0.25">
      <c r="C75" s="13" t="s">
        <v>77</v>
      </c>
    </row>
    <row r="76" spans="1:33" ht="27.6" x14ac:dyDescent="0.25">
      <c r="A76" s="6" t="s">
        <v>11</v>
      </c>
      <c r="B76" s="6" t="s">
        <v>12</v>
      </c>
      <c r="C76" s="6"/>
      <c r="D76" s="6" t="s">
        <v>23</v>
      </c>
      <c r="E76" s="6" t="s">
        <v>24</v>
      </c>
      <c r="F76" s="6" t="s">
        <v>2</v>
      </c>
      <c r="G76" s="4" t="s">
        <v>13</v>
      </c>
      <c r="H76" s="6" t="s">
        <v>25</v>
      </c>
      <c r="I76" s="4" t="s">
        <v>15</v>
      </c>
      <c r="P76" s="6" t="s">
        <v>23</v>
      </c>
      <c r="Q76" s="6" t="s">
        <v>24</v>
      </c>
      <c r="R76" s="6" t="s">
        <v>2</v>
      </c>
      <c r="S76" s="6"/>
      <c r="T76" s="4" t="s">
        <v>13</v>
      </c>
      <c r="U76" s="6" t="s">
        <v>25</v>
      </c>
      <c r="V76" s="4" t="s">
        <v>15</v>
      </c>
      <c r="W76" s="4" t="s">
        <v>63</v>
      </c>
      <c r="X76" s="4" t="s">
        <v>31</v>
      </c>
      <c r="Y76" s="6" t="s">
        <v>23</v>
      </c>
      <c r="Z76" s="6"/>
      <c r="AA76" s="6" t="s">
        <v>24</v>
      </c>
      <c r="AB76" s="6" t="s">
        <v>2</v>
      </c>
      <c r="AC76" s="4" t="s">
        <v>13</v>
      </c>
      <c r="AD76" s="6" t="s">
        <v>25</v>
      </c>
      <c r="AE76" s="4" t="s">
        <v>15</v>
      </c>
      <c r="AF76" s="4" t="s">
        <v>63</v>
      </c>
      <c r="AG76" s="4" t="s">
        <v>31</v>
      </c>
    </row>
    <row r="77" spans="1:33" x14ac:dyDescent="0.25">
      <c r="A77" s="7">
        <v>41730</v>
      </c>
      <c r="B77" s="7">
        <v>41820</v>
      </c>
      <c r="C77" s="4" t="s">
        <v>6</v>
      </c>
      <c r="D77" s="4">
        <v>26</v>
      </c>
      <c r="E77" s="4">
        <v>19</v>
      </c>
      <c r="F77" s="4">
        <v>20</v>
      </c>
      <c r="G77" s="4">
        <v>19</v>
      </c>
      <c r="H77" s="4">
        <v>22</v>
      </c>
      <c r="I77" s="4">
        <v>19</v>
      </c>
      <c r="P77" s="4">
        <v>52</v>
      </c>
      <c r="Q77" s="4">
        <v>37</v>
      </c>
      <c r="R77" s="4">
        <v>37</v>
      </c>
      <c r="T77" s="4">
        <v>35</v>
      </c>
      <c r="U77" s="4">
        <v>42</v>
      </c>
      <c r="V77" s="4">
        <v>38</v>
      </c>
      <c r="Y77" s="4">
        <v>0</v>
      </c>
      <c r="AA77" s="4">
        <v>1</v>
      </c>
      <c r="AB77" s="4">
        <v>3</v>
      </c>
      <c r="AC77" s="4">
        <v>3</v>
      </c>
      <c r="AD77" s="4">
        <v>2</v>
      </c>
      <c r="AE77" s="4">
        <v>0</v>
      </c>
    </row>
    <row r="78" spans="1:33" x14ac:dyDescent="0.25">
      <c r="A78" s="7">
        <v>41821</v>
      </c>
      <c r="B78" s="7">
        <v>41912</v>
      </c>
      <c r="C78" s="4" t="s">
        <v>7</v>
      </c>
      <c r="D78" s="4">
        <v>29</v>
      </c>
      <c r="E78" s="4">
        <v>11</v>
      </c>
      <c r="F78" s="4">
        <v>13</v>
      </c>
      <c r="G78" s="4">
        <v>13</v>
      </c>
      <c r="H78" s="4">
        <v>15</v>
      </c>
      <c r="I78" s="4">
        <v>14</v>
      </c>
      <c r="P78" s="4">
        <v>55</v>
      </c>
      <c r="Q78" s="4">
        <v>22</v>
      </c>
      <c r="R78" s="4">
        <v>24</v>
      </c>
      <c r="T78" s="4">
        <v>22</v>
      </c>
      <c r="U78" s="4">
        <v>25</v>
      </c>
      <c r="V78" s="4">
        <v>27</v>
      </c>
      <c r="Y78" s="4">
        <v>3</v>
      </c>
      <c r="AA78" s="4">
        <v>0</v>
      </c>
      <c r="AB78" s="4">
        <v>2</v>
      </c>
      <c r="AC78" s="4">
        <v>4</v>
      </c>
      <c r="AD78" s="4">
        <v>5</v>
      </c>
      <c r="AE78" s="4">
        <v>1</v>
      </c>
    </row>
    <row r="79" spans="1:33" x14ac:dyDescent="0.25">
      <c r="A79" s="7">
        <v>41913</v>
      </c>
      <c r="B79" s="7">
        <v>42004</v>
      </c>
      <c r="C79" s="4" t="s">
        <v>8</v>
      </c>
      <c r="D79" s="4">
        <v>17</v>
      </c>
      <c r="E79" s="4">
        <v>24</v>
      </c>
      <c r="F79" s="4">
        <v>17</v>
      </c>
      <c r="G79" s="4">
        <v>16</v>
      </c>
      <c r="H79" s="4">
        <v>14</v>
      </c>
      <c r="I79" s="4">
        <v>22</v>
      </c>
      <c r="P79" s="4">
        <v>30</v>
      </c>
      <c r="Q79" s="4">
        <v>44</v>
      </c>
      <c r="R79" s="4">
        <v>34</v>
      </c>
      <c r="T79" s="4">
        <v>32</v>
      </c>
      <c r="U79" s="4">
        <v>28</v>
      </c>
      <c r="V79" s="4">
        <v>41</v>
      </c>
      <c r="Y79" s="4">
        <v>4</v>
      </c>
      <c r="AA79" s="4">
        <v>4</v>
      </c>
      <c r="AB79" s="4">
        <v>0</v>
      </c>
      <c r="AC79" s="4">
        <v>0</v>
      </c>
      <c r="AD79" s="4">
        <v>0</v>
      </c>
      <c r="AE79" s="4">
        <v>3</v>
      </c>
    </row>
    <row r="80" spans="1:33" x14ac:dyDescent="0.25">
      <c r="A80" s="7">
        <v>42005</v>
      </c>
      <c r="B80" s="7">
        <v>42094</v>
      </c>
      <c r="C80" s="4" t="s">
        <v>9</v>
      </c>
      <c r="D80" s="4">
        <v>18</v>
      </c>
      <c r="E80" s="4">
        <v>21</v>
      </c>
      <c r="F80" s="4">
        <v>13</v>
      </c>
      <c r="G80" s="4">
        <v>10</v>
      </c>
      <c r="H80" s="4">
        <v>13</v>
      </c>
      <c r="I80" s="4">
        <v>6</v>
      </c>
      <c r="P80" s="4">
        <v>35</v>
      </c>
      <c r="Q80" s="4">
        <v>41</v>
      </c>
      <c r="R80" s="4">
        <v>23</v>
      </c>
      <c r="T80" s="4">
        <v>18</v>
      </c>
      <c r="U80" s="4">
        <v>24</v>
      </c>
      <c r="V80" s="4">
        <v>11</v>
      </c>
      <c r="Y80" s="4">
        <v>1</v>
      </c>
      <c r="AA80" s="4">
        <v>1</v>
      </c>
      <c r="AB80" s="4">
        <v>3</v>
      </c>
      <c r="AC80" s="4">
        <v>2</v>
      </c>
      <c r="AD80" s="4">
        <v>2</v>
      </c>
      <c r="AE80" s="4">
        <v>1</v>
      </c>
    </row>
    <row r="81" spans="1:33" x14ac:dyDescent="0.25">
      <c r="C81" s="4" t="s">
        <v>19</v>
      </c>
      <c r="D81" s="4">
        <v>90</v>
      </c>
      <c r="E81" s="4">
        <v>75</v>
      </c>
      <c r="F81" s="4">
        <v>63</v>
      </c>
      <c r="G81" s="4">
        <v>58</v>
      </c>
      <c r="H81" s="4">
        <v>64</v>
      </c>
      <c r="I81" s="4">
        <v>61</v>
      </c>
      <c r="P81" s="4">
        <v>172</v>
      </c>
      <c r="Q81" s="4">
        <v>144</v>
      </c>
      <c r="R81" s="4">
        <v>118</v>
      </c>
      <c r="T81" s="4">
        <v>107</v>
      </c>
      <c r="U81" s="4">
        <v>119</v>
      </c>
      <c r="V81" s="4">
        <v>117</v>
      </c>
      <c r="Y81" s="4">
        <v>8</v>
      </c>
      <c r="AA81" s="4">
        <v>6</v>
      </c>
      <c r="AB81" s="4">
        <v>8</v>
      </c>
      <c r="AC81" s="4">
        <v>9</v>
      </c>
      <c r="AD81" s="4">
        <v>9</v>
      </c>
      <c r="AE81" s="4">
        <v>5</v>
      </c>
    </row>
    <row r="82" spans="1:33" s="10" customFormat="1" x14ac:dyDescent="0.25">
      <c r="A82" s="11">
        <v>42095</v>
      </c>
      <c r="B82" s="11">
        <v>42185</v>
      </c>
      <c r="C82" s="10" t="s">
        <v>6</v>
      </c>
      <c r="D82" s="10">
        <v>13</v>
      </c>
      <c r="E82" s="10">
        <v>12</v>
      </c>
      <c r="F82" s="10">
        <v>16</v>
      </c>
      <c r="G82" s="10">
        <v>2</v>
      </c>
      <c r="H82" s="10">
        <v>0</v>
      </c>
      <c r="I82" s="10">
        <v>0</v>
      </c>
      <c r="P82" s="10">
        <v>24</v>
      </c>
      <c r="Q82" s="10">
        <v>23</v>
      </c>
      <c r="R82" s="10">
        <v>31</v>
      </c>
      <c r="T82" s="10">
        <v>2</v>
      </c>
      <c r="U82" s="10">
        <v>0</v>
      </c>
      <c r="V82" s="10">
        <v>0</v>
      </c>
      <c r="Y82" s="10">
        <v>2</v>
      </c>
      <c r="AA82" s="10">
        <v>1</v>
      </c>
      <c r="AB82" s="10">
        <v>1</v>
      </c>
      <c r="AC82" s="10">
        <v>2</v>
      </c>
      <c r="AD82" s="10">
        <v>0</v>
      </c>
      <c r="AE82" s="10">
        <v>0</v>
      </c>
    </row>
    <row r="83" spans="1:33" x14ac:dyDescent="0.25">
      <c r="A83" s="7">
        <v>42186</v>
      </c>
      <c r="B83" s="7">
        <v>42277</v>
      </c>
      <c r="C83" s="4" t="s">
        <v>7</v>
      </c>
      <c r="D83" s="4">
        <v>10</v>
      </c>
      <c r="E83" s="4">
        <v>9</v>
      </c>
      <c r="F83" s="4">
        <v>9</v>
      </c>
      <c r="G83" s="4">
        <v>4</v>
      </c>
      <c r="H83" s="4">
        <v>5</v>
      </c>
      <c r="I83" s="4">
        <v>0</v>
      </c>
      <c r="P83" s="10">
        <v>20</v>
      </c>
      <c r="Q83" s="10">
        <v>16</v>
      </c>
      <c r="R83" s="10">
        <v>17</v>
      </c>
      <c r="S83" s="10"/>
      <c r="T83" s="10">
        <v>8</v>
      </c>
      <c r="U83" s="10">
        <v>8</v>
      </c>
      <c r="V83" s="10">
        <v>0</v>
      </c>
      <c r="Y83" s="10">
        <v>0</v>
      </c>
      <c r="Z83" s="10"/>
      <c r="AA83" s="10">
        <v>2</v>
      </c>
      <c r="AB83" s="10">
        <v>1</v>
      </c>
      <c r="AC83" s="10">
        <v>0</v>
      </c>
      <c r="AD83" s="10">
        <v>2</v>
      </c>
      <c r="AE83" s="10">
        <v>0</v>
      </c>
    </row>
    <row r="84" spans="1:33" x14ac:dyDescent="0.25">
      <c r="A84" s="7">
        <v>42278</v>
      </c>
      <c r="B84" s="7">
        <v>42369</v>
      </c>
      <c r="C84" s="4" t="s">
        <v>8</v>
      </c>
      <c r="D84" s="4">
        <v>11</v>
      </c>
      <c r="E84" s="4">
        <v>9.5</v>
      </c>
      <c r="F84" s="4">
        <v>11</v>
      </c>
      <c r="G84" s="4">
        <v>16</v>
      </c>
      <c r="H84" s="4">
        <v>11</v>
      </c>
      <c r="I84" s="4">
        <v>0</v>
      </c>
      <c r="P84" s="10">
        <v>20</v>
      </c>
      <c r="Q84" s="10">
        <v>19</v>
      </c>
      <c r="R84" s="10">
        <v>22</v>
      </c>
      <c r="S84" s="10"/>
      <c r="T84" s="10">
        <v>30</v>
      </c>
      <c r="U84" s="10">
        <v>22</v>
      </c>
      <c r="V84" s="10">
        <v>0</v>
      </c>
      <c r="Y84" s="10">
        <v>2</v>
      </c>
      <c r="Z84" s="10"/>
      <c r="AA84" s="10">
        <v>0</v>
      </c>
      <c r="AB84" s="10">
        <v>0</v>
      </c>
      <c r="AC84" s="10">
        <v>2</v>
      </c>
      <c r="AD84" s="10">
        <v>0</v>
      </c>
      <c r="AE84" s="10">
        <v>0</v>
      </c>
    </row>
    <row r="85" spans="1:33" x14ac:dyDescent="0.25">
      <c r="A85" s="7">
        <v>42370</v>
      </c>
      <c r="B85" s="7">
        <v>42460</v>
      </c>
      <c r="C85" s="4" t="s">
        <v>9</v>
      </c>
      <c r="D85" s="4">
        <v>11</v>
      </c>
      <c r="E85" s="4">
        <v>14.5</v>
      </c>
      <c r="F85" s="4">
        <v>8</v>
      </c>
      <c r="G85" s="4">
        <v>10</v>
      </c>
      <c r="H85" s="4">
        <v>13</v>
      </c>
      <c r="I85" s="4">
        <v>0</v>
      </c>
      <c r="P85" s="10">
        <v>22</v>
      </c>
      <c r="Q85" s="10">
        <v>28</v>
      </c>
      <c r="R85" s="10">
        <v>14</v>
      </c>
      <c r="S85" s="10"/>
      <c r="T85" s="10">
        <v>20</v>
      </c>
      <c r="U85" s="10">
        <v>24</v>
      </c>
      <c r="V85" s="10">
        <v>0</v>
      </c>
      <c r="Y85" s="10">
        <v>0</v>
      </c>
      <c r="Z85" s="10"/>
      <c r="AA85" s="10">
        <v>1</v>
      </c>
      <c r="AB85" s="10">
        <v>2</v>
      </c>
      <c r="AC85" s="10">
        <v>0</v>
      </c>
      <c r="AD85" s="10">
        <v>2</v>
      </c>
      <c r="AE85" s="10">
        <v>0</v>
      </c>
    </row>
    <row r="86" spans="1:33" x14ac:dyDescent="0.25">
      <c r="A86" s="7">
        <v>42095</v>
      </c>
      <c r="B86" s="7">
        <v>42460</v>
      </c>
      <c r="C86" s="4" t="s">
        <v>47</v>
      </c>
      <c r="D86" s="4">
        <v>45</v>
      </c>
      <c r="E86" s="4">
        <v>45</v>
      </c>
      <c r="F86" s="4">
        <v>44</v>
      </c>
      <c r="G86" s="4">
        <v>32</v>
      </c>
      <c r="H86" s="4">
        <v>29</v>
      </c>
      <c r="I86" s="4">
        <v>0</v>
      </c>
      <c r="P86" s="4">
        <v>86</v>
      </c>
      <c r="Q86" s="4">
        <v>86</v>
      </c>
      <c r="R86" s="4">
        <v>84</v>
      </c>
      <c r="T86" s="4">
        <v>60</v>
      </c>
      <c r="U86" s="4">
        <v>54</v>
      </c>
      <c r="V86" s="4">
        <v>0</v>
      </c>
      <c r="Y86" s="4">
        <v>4</v>
      </c>
      <c r="Z86" s="4">
        <v>0</v>
      </c>
      <c r="AA86" s="4">
        <v>4</v>
      </c>
      <c r="AB86" s="4">
        <v>4</v>
      </c>
      <c r="AC86" s="4">
        <v>4</v>
      </c>
      <c r="AD86" s="4">
        <v>4</v>
      </c>
      <c r="AE86" s="4">
        <v>0</v>
      </c>
    </row>
    <row r="87" spans="1:33" x14ac:dyDescent="0.25">
      <c r="A87" s="7"/>
      <c r="B87" s="7"/>
    </row>
    <row r="89" spans="1:33" ht="17.399999999999999" x14ac:dyDescent="0.3">
      <c r="C89" s="19" t="s">
        <v>16</v>
      </c>
      <c r="Q89" s="1" t="s">
        <v>87</v>
      </c>
      <c r="R89" s="1" t="s">
        <v>81</v>
      </c>
      <c r="S89"/>
      <c r="T89"/>
      <c r="U89"/>
    </row>
    <row r="90" spans="1:33" ht="14.4" x14ac:dyDescent="0.3">
      <c r="Q90" s="1" t="s">
        <v>3</v>
      </c>
      <c r="R90" t="s">
        <v>66</v>
      </c>
      <c r="S90" t="s">
        <v>82</v>
      </c>
      <c r="T90" t="s">
        <v>4</v>
      </c>
      <c r="U90" t="s">
        <v>5</v>
      </c>
    </row>
    <row r="91" spans="1:33" s="16" customFormat="1" ht="28.2" x14ac:dyDescent="0.3">
      <c r="C91" s="16" t="s">
        <v>17</v>
      </c>
      <c r="D91" s="6" t="s">
        <v>57</v>
      </c>
      <c r="E91" s="6" t="s">
        <v>56</v>
      </c>
      <c r="F91" s="6" t="s">
        <v>2</v>
      </c>
      <c r="G91" s="16" t="s">
        <v>13</v>
      </c>
      <c r="H91" s="6" t="s">
        <v>25</v>
      </c>
      <c r="I91" s="16" t="s">
        <v>15</v>
      </c>
      <c r="J91" s="16" t="s">
        <v>85</v>
      </c>
      <c r="K91" s="16" t="s">
        <v>64</v>
      </c>
      <c r="L91" s="16" t="s">
        <v>86</v>
      </c>
      <c r="P91" s="6"/>
      <c r="Q91" s="2" t="s">
        <v>72</v>
      </c>
      <c r="R91" s="3"/>
      <c r="S91" s="3">
        <v>8</v>
      </c>
      <c r="T91" s="3"/>
      <c r="U91" s="3">
        <v>8</v>
      </c>
      <c r="V91" s="6">
        <v>4</v>
      </c>
      <c r="Z91" s="6"/>
      <c r="AA91" s="6"/>
      <c r="AB91" s="6"/>
      <c r="AC91" s="6"/>
      <c r="AE91" s="6"/>
    </row>
    <row r="92" spans="1:33" ht="14.4" x14ac:dyDescent="0.3">
      <c r="B92" s="7">
        <v>42094</v>
      </c>
      <c r="C92" s="7">
        <v>42094</v>
      </c>
      <c r="D92" s="4">
        <v>221</v>
      </c>
      <c r="E92" s="4">
        <v>192</v>
      </c>
      <c r="F92" s="4">
        <v>152</v>
      </c>
      <c r="G92" s="4">
        <v>2</v>
      </c>
      <c r="H92" s="4">
        <v>53</v>
      </c>
      <c r="I92" s="4">
        <v>61</v>
      </c>
      <c r="J92" s="4">
        <v>14</v>
      </c>
      <c r="K92" s="4">
        <v>6</v>
      </c>
      <c r="Q92" s="2" t="s">
        <v>78</v>
      </c>
      <c r="R92" s="3">
        <v>3</v>
      </c>
      <c r="S92" s="3">
        <v>48</v>
      </c>
      <c r="T92" s="3"/>
      <c r="U92" s="3">
        <v>51</v>
      </c>
      <c r="V92" s="6">
        <v>27</v>
      </c>
    </row>
    <row r="93" spans="1:33" s="10" customFormat="1" ht="14.4" x14ac:dyDescent="0.3">
      <c r="B93" s="11">
        <v>42185</v>
      </c>
      <c r="C93" s="11">
        <v>42185</v>
      </c>
      <c r="D93" s="10">
        <v>22</v>
      </c>
      <c r="E93" s="10">
        <v>23</v>
      </c>
      <c r="F93" s="10">
        <v>42</v>
      </c>
      <c r="G93" s="10">
        <v>2</v>
      </c>
      <c r="H93" s="10">
        <v>35</v>
      </c>
      <c r="I93" s="10">
        <v>19</v>
      </c>
      <c r="J93" s="10">
        <v>4</v>
      </c>
      <c r="K93" s="10">
        <v>11</v>
      </c>
      <c r="Q93" s="2" t="s">
        <v>74</v>
      </c>
      <c r="R93" s="3"/>
      <c r="S93" s="3">
        <v>6</v>
      </c>
      <c r="T93" s="3"/>
      <c r="U93" s="3">
        <v>6</v>
      </c>
      <c r="V93" s="6">
        <v>3</v>
      </c>
    </row>
    <row r="94" spans="1:33" ht="14.4" x14ac:dyDescent="0.3">
      <c r="B94" s="7">
        <v>42277</v>
      </c>
      <c r="C94" s="7">
        <v>42277</v>
      </c>
      <c r="D94" s="10">
        <v>15</v>
      </c>
      <c r="E94" s="10">
        <v>24</v>
      </c>
      <c r="F94" s="10">
        <v>39</v>
      </c>
      <c r="G94" s="10">
        <v>3</v>
      </c>
      <c r="H94" s="10">
        <v>35</v>
      </c>
      <c r="I94" s="10">
        <v>0</v>
      </c>
      <c r="J94" s="10">
        <v>5</v>
      </c>
      <c r="K94" s="4">
        <v>6</v>
      </c>
      <c r="P94" s="10"/>
      <c r="Q94" s="2" t="s">
        <v>71</v>
      </c>
      <c r="R94" s="3">
        <v>3</v>
      </c>
      <c r="S94" s="3">
        <v>60</v>
      </c>
      <c r="T94" s="3"/>
      <c r="U94" s="3">
        <v>63</v>
      </c>
      <c r="V94" s="6">
        <v>33</v>
      </c>
      <c r="X94" s="10"/>
      <c r="AB94" s="10"/>
      <c r="AC94" s="10"/>
      <c r="AE94" s="10"/>
      <c r="AG94" s="10"/>
    </row>
    <row r="95" spans="1:33" ht="14.4" x14ac:dyDescent="0.3">
      <c r="B95" s="7">
        <v>42369</v>
      </c>
      <c r="C95" s="7">
        <v>42369</v>
      </c>
      <c r="D95" s="10">
        <v>38</v>
      </c>
      <c r="E95" s="10">
        <v>13</v>
      </c>
      <c r="F95" s="10">
        <v>28</v>
      </c>
      <c r="G95" s="10">
        <v>6</v>
      </c>
      <c r="H95" s="10">
        <v>35</v>
      </c>
      <c r="I95" s="10">
        <v>27</v>
      </c>
      <c r="J95" s="10">
        <v>9</v>
      </c>
      <c r="K95" s="10">
        <v>12</v>
      </c>
      <c r="P95" s="10"/>
      <c r="Q95" s="2" t="s">
        <v>79</v>
      </c>
      <c r="R95" s="3">
        <v>2</v>
      </c>
      <c r="S95" s="3">
        <v>38</v>
      </c>
      <c r="T95" s="3"/>
      <c r="U95" s="3">
        <v>40</v>
      </c>
      <c r="V95" s="6">
        <v>21</v>
      </c>
      <c r="X95" s="10"/>
      <c r="AB95" s="10"/>
      <c r="AC95" s="10"/>
      <c r="AE95" s="10"/>
      <c r="AG95" s="10"/>
    </row>
    <row r="96" spans="1:33" ht="14.4" x14ac:dyDescent="0.3">
      <c r="B96" s="7">
        <v>42460</v>
      </c>
      <c r="C96" s="7">
        <v>42460</v>
      </c>
      <c r="D96" s="10">
        <v>40</v>
      </c>
      <c r="E96" s="10">
        <v>29</v>
      </c>
      <c r="F96" s="10">
        <v>51</v>
      </c>
      <c r="G96" s="10">
        <v>6</v>
      </c>
      <c r="H96" s="10">
        <v>63</v>
      </c>
      <c r="I96" s="10">
        <v>8</v>
      </c>
      <c r="J96" s="10">
        <v>3</v>
      </c>
      <c r="K96" s="10">
        <v>5</v>
      </c>
      <c r="P96" s="10"/>
      <c r="Q96" s="2" t="s">
        <v>80</v>
      </c>
      <c r="R96" s="3">
        <v>1</v>
      </c>
      <c r="S96" s="3">
        <v>28</v>
      </c>
      <c r="T96" s="3"/>
      <c r="U96" s="3">
        <v>29</v>
      </c>
      <c r="V96" s="6">
        <v>15</v>
      </c>
      <c r="X96" s="10"/>
      <c r="AB96" s="10"/>
      <c r="AC96" s="10"/>
      <c r="AE96" s="10"/>
      <c r="AG96" s="10"/>
    </row>
    <row r="97" spans="2:22" ht="14.4" x14ac:dyDescent="0.3">
      <c r="B97" s="7"/>
      <c r="C97" s="7"/>
      <c r="Q97" s="2" t="s">
        <v>4</v>
      </c>
      <c r="R97" s="3"/>
      <c r="S97" s="3"/>
      <c r="T97" s="3"/>
      <c r="U97" s="3"/>
      <c r="V97" s="6">
        <v>0</v>
      </c>
    </row>
    <row r="98" spans="2:22" ht="14.4" x14ac:dyDescent="0.3">
      <c r="B98" s="7"/>
      <c r="C98" s="7"/>
      <c r="D98" s="4" t="s">
        <v>79</v>
      </c>
      <c r="E98" s="4" t="s">
        <v>80</v>
      </c>
      <c r="F98" s="4" t="s">
        <v>78</v>
      </c>
      <c r="G98" s="4" t="s">
        <v>74</v>
      </c>
      <c r="H98" s="4" t="s">
        <v>71</v>
      </c>
      <c r="I98" s="4" t="s">
        <v>72</v>
      </c>
      <c r="J98" s="4" t="s">
        <v>84</v>
      </c>
      <c r="K98" s="4" t="s">
        <v>83</v>
      </c>
      <c r="Q98" s="2" t="s">
        <v>84</v>
      </c>
      <c r="R98" s="3">
        <v>1</v>
      </c>
      <c r="S98" s="3">
        <v>2</v>
      </c>
      <c r="T98" s="3"/>
      <c r="U98" s="3">
        <v>3</v>
      </c>
    </row>
    <row r="99" spans="2:22" ht="14.4" x14ac:dyDescent="0.3">
      <c r="B99" s="7"/>
      <c r="C99" s="7"/>
      <c r="Q99" s="2" t="s">
        <v>83</v>
      </c>
      <c r="R99" s="3">
        <v>1</v>
      </c>
      <c r="S99" s="3">
        <v>4</v>
      </c>
      <c r="T99" s="3"/>
      <c r="U99" s="3">
        <v>5</v>
      </c>
      <c r="V99" s="6">
        <v>3</v>
      </c>
    </row>
    <row r="100" spans="2:22" ht="17.399999999999999" x14ac:dyDescent="0.3">
      <c r="C100" s="5" t="s">
        <v>18</v>
      </c>
      <c r="Q100" s="2" t="s">
        <v>5</v>
      </c>
      <c r="R100" s="3">
        <v>11</v>
      </c>
      <c r="S100" s="3">
        <v>194</v>
      </c>
      <c r="T100" s="3"/>
      <c r="U100" s="3">
        <v>205</v>
      </c>
    </row>
    <row r="101" spans="2:22" ht="14.4" x14ac:dyDescent="0.3">
      <c r="Q101"/>
      <c r="R101"/>
      <c r="S101"/>
      <c r="T101"/>
      <c r="U101"/>
    </row>
    <row r="102" spans="2:22" ht="14.4" x14ac:dyDescent="0.3">
      <c r="C102" s="4" t="s">
        <v>35</v>
      </c>
      <c r="Q102"/>
      <c r="R102"/>
      <c r="S102"/>
    </row>
    <row r="103" spans="2:22" s="10" customFormat="1" ht="14.4" x14ac:dyDescent="0.3">
      <c r="Q103"/>
      <c r="R103"/>
      <c r="S103"/>
    </row>
    <row r="104" spans="2:22" s="10" customFormat="1" ht="14.4" x14ac:dyDescent="0.3">
      <c r="C104" s="11">
        <v>42094</v>
      </c>
      <c r="D104" s="10">
        <v>91</v>
      </c>
      <c r="P104" s="15"/>
      <c r="Q104"/>
      <c r="R104"/>
      <c r="S104"/>
    </row>
    <row r="105" spans="2:22" s="10" customFormat="1" ht="14.4" x14ac:dyDescent="0.3">
      <c r="C105" s="11">
        <v>42185</v>
      </c>
      <c r="D105" s="10">
        <v>79</v>
      </c>
      <c r="P105" s="15"/>
      <c r="Q105"/>
      <c r="R105"/>
      <c r="S105"/>
    </row>
    <row r="106" spans="2:22" s="10" customFormat="1" ht="14.4" x14ac:dyDescent="0.3">
      <c r="C106" s="11">
        <v>42277</v>
      </c>
      <c r="D106" s="10">
        <v>77</v>
      </c>
      <c r="P106" s="15"/>
      <c r="Q106"/>
      <c r="R106"/>
      <c r="S106"/>
    </row>
    <row r="107" spans="2:22" s="10" customFormat="1" ht="15.75" customHeight="1" x14ac:dyDescent="0.25">
      <c r="C107" s="11">
        <v>42369</v>
      </c>
      <c r="D107" s="10">
        <v>69</v>
      </c>
      <c r="P107" s="15"/>
      <c r="Q107" s="15"/>
    </row>
    <row r="108" spans="2:22" s="10" customFormat="1" ht="15.75" customHeight="1" x14ac:dyDescent="0.25">
      <c r="C108" s="11">
        <v>42460</v>
      </c>
      <c r="D108" s="10">
        <v>120</v>
      </c>
      <c r="P108" s="15"/>
      <c r="Q108" s="15"/>
    </row>
    <row r="109" spans="2:22" s="10" customFormat="1" ht="15.75" customHeight="1" x14ac:dyDescent="0.25">
      <c r="C109" s="11"/>
      <c r="P109" s="15"/>
      <c r="Q109" s="15"/>
    </row>
    <row r="110" spans="2:22" ht="15.75" customHeight="1" x14ac:dyDescent="0.25">
      <c r="C110" s="7"/>
    </row>
    <row r="111" spans="2:22" x14ac:dyDescent="0.25">
      <c r="C111" s="4" t="s">
        <v>54</v>
      </c>
      <c r="T111" s="4" t="s">
        <v>38</v>
      </c>
    </row>
    <row r="113" spans="1:26" s="16" customFormat="1" ht="69" x14ac:dyDescent="0.25">
      <c r="D113" s="16" t="s">
        <v>13</v>
      </c>
      <c r="E113" s="16" t="s">
        <v>38</v>
      </c>
      <c r="H113" s="16" t="s">
        <v>41</v>
      </c>
      <c r="P113" s="16" t="s">
        <v>36</v>
      </c>
      <c r="Q113" s="16" t="s">
        <v>37</v>
      </c>
      <c r="T113" s="16" t="s">
        <v>39</v>
      </c>
      <c r="U113" s="16" t="s">
        <v>40</v>
      </c>
    </row>
    <row r="114" spans="1:26" s="10" customFormat="1" x14ac:dyDescent="0.25">
      <c r="C114" s="11">
        <v>42094</v>
      </c>
      <c r="D114" s="10">
        <v>58</v>
      </c>
      <c r="E114" s="10">
        <v>36</v>
      </c>
      <c r="H114" s="14">
        <v>0.62068965517241381</v>
      </c>
      <c r="P114" s="15">
        <v>9</v>
      </c>
      <c r="Q114" s="15">
        <v>107</v>
      </c>
      <c r="T114" s="15">
        <v>4</v>
      </c>
      <c r="U114" s="15">
        <v>68</v>
      </c>
      <c r="Y114" s="10">
        <v>5</v>
      </c>
      <c r="Z114" s="10">
        <v>39</v>
      </c>
    </row>
    <row r="115" spans="1:26" s="10" customFormat="1" x14ac:dyDescent="0.25">
      <c r="A115" s="11">
        <v>42095</v>
      </c>
      <c r="B115" s="11">
        <v>42185</v>
      </c>
      <c r="C115" s="11">
        <v>42185</v>
      </c>
      <c r="D115" s="10">
        <v>16</v>
      </c>
      <c r="E115" s="10">
        <v>10</v>
      </c>
      <c r="H115" s="14">
        <v>0.625</v>
      </c>
      <c r="P115" s="15">
        <v>2</v>
      </c>
      <c r="Q115" s="15">
        <v>2</v>
      </c>
      <c r="T115" s="15">
        <v>2</v>
      </c>
      <c r="U115" s="15">
        <v>2</v>
      </c>
      <c r="Y115" s="10">
        <v>0</v>
      </c>
      <c r="Z115" s="10">
        <v>0</v>
      </c>
    </row>
    <row r="116" spans="1:26" s="10" customFormat="1" x14ac:dyDescent="0.25">
      <c r="A116" s="11">
        <v>42186</v>
      </c>
      <c r="B116" s="11">
        <v>42277</v>
      </c>
      <c r="C116" s="11">
        <v>42277</v>
      </c>
      <c r="D116" s="10">
        <v>4</v>
      </c>
      <c r="E116" s="10">
        <v>9</v>
      </c>
      <c r="H116" s="14">
        <v>2.25</v>
      </c>
      <c r="P116" s="15">
        <v>0</v>
      </c>
      <c r="Q116" s="15">
        <v>8</v>
      </c>
      <c r="T116" s="15">
        <v>0</v>
      </c>
      <c r="U116" s="15">
        <v>4</v>
      </c>
      <c r="Y116" s="10">
        <v>0</v>
      </c>
      <c r="Z116" s="10">
        <v>4</v>
      </c>
    </row>
    <row r="117" spans="1:26" s="10" customFormat="1" x14ac:dyDescent="0.25">
      <c r="A117" s="11">
        <v>42278</v>
      </c>
      <c r="B117" s="11">
        <v>42369</v>
      </c>
      <c r="C117" s="11">
        <v>42369</v>
      </c>
      <c r="D117" s="10">
        <v>16</v>
      </c>
      <c r="E117" s="10">
        <v>12</v>
      </c>
      <c r="H117" s="14">
        <v>0.75</v>
      </c>
      <c r="P117" s="15">
        <v>2</v>
      </c>
      <c r="Q117" s="15">
        <v>30</v>
      </c>
      <c r="T117" s="15">
        <v>1</v>
      </c>
      <c r="U117" s="15">
        <v>23</v>
      </c>
      <c r="Y117" s="10">
        <v>1</v>
      </c>
      <c r="Z117" s="10">
        <v>7</v>
      </c>
    </row>
    <row r="118" spans="1:26" s="10" customFormat="1" x14ac:dyDescent="0.25">
      <c r="A118" s="11">
        <v>42370</v>
      </c>
      <c r="B118" s="11">
        <v>42460</v>
      </c>
      <c r="C118" s="11">
        <v>42460</v>
      </c>
      <c r="D118" s="10">
        <v>10</v>
      </c>
      <c r="E118" s="10">
        <v>8</v>
      </c>
      <c r="H118" s="14">
        <v>0.8</v>
      </c>
      <c r="P118" s="15">
        <v>0</v>
      </c>
      <c r="Q118" s="15">
        <v>20</v>
      </c>
      <c r="T118" s="15">
        <v>0</v>
      </c>
      <c r="U118" s="15">
        <v>16</v>
      </c>
    </row>
    <row r="119" spans="1:26" s="10" customFormat="1" x14ac:dyDescent="0.25">
      <c r="A119" s="11">
        <v>42095</v>
      </c>
      <c r="B119" s="11">
        <v>42460</v>
      </c>
      <c r="C119" s="11" t="s">
        <v>55</v>
      </c>
      <c r="D119" s="10">
        <v>32</v>
      </c>
      <c r="E119" s="10">
        <v>24</v>
      </c>
      <c r="H119" s="14">
        <v>0.75</v>
      </c>
      <c r="P119" s="15">
        <v>4</v>
      </c>
      <c r="Q119" s="15">
        <v>60</v>
      </c>
      <c r="T119" s="15">
        <v>3</v>
      </c>
      <c r="U119" s="15">
        <v>45</v>
      </c>
    </row>
    <row r="120" spans="1:26" s="10" customForma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&amp;P&amp;L&amp;1#&amp;"Calibri"&amp;10&amp;K000000Private: Information that contains a small amount of sensitive data which is essential to communicate with an individual but doesn’t require to be sent via secure methods.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AD86"/>
  <sheetViews>
    <sheetView zoomScale="80" zoomScaleNormal="80" workbookViewId="0">
      <selection activeCell="G37" sqref="G37"/>
    </sheetView>
  </sheetViews>
  <sheetFormatPr defaultColWidth="9.109375" defaultRowHeight="13.8" x14ac:dyDescent="0.25"/>
  <cols>
    <col min="1" max="1" width="18.33203125" style="4" customWidth="1"/>
    <col min="2" max="2" width="13.5546875" style="4" customWidth="1"/>
    <col min="3" max="3" width="19.109375" style="4" customWidth="1"/>
    <col min="4" max="4" width="17.44140625" style="4" customWidth="1"/>
    <col min="5" max="5" width="16.109375" style="4" customWidth="1"/>
    <col min="6" max="6" width="16.5546875" style="4" customWidth="1"/>
    <col min="7" max="7" width="21.88671875" style="4" customWidth="1"/>
    <col min="8" max="8" width="19" style="4" customWidth="1"/>
    <col min="9" max="9" width="16.5546875" style="4" customWidth="1"/>
    <col min="10" max="10" width="13.33203125" style="4" customWidth="1"/>
    <col min="11" max="11" width="14.88671875" style="4" bestFit="1" customWidth="1"/>
    <col min="12" max="12" width="17.88671875" style="4" customWidth="1"/>
    <col min="13" max="13" width="8.109375" style="4" customWidth="1"/>
    <col min="14" max="14" width="12.5546875" style="4" customWidth="1"/>
    <col min="15" max="15" width="18.33203125" style="4" customWidth="1"/>
    <col min="16" max="16" width="14.109375" style="4" customWidth="1"/>
    <col min="17" max="17" width="23.44140625" style="4" bestFit="1" customWidth="1"/>
    <col min="18" max="18" width="16.6640625" style="4" customWidth="1"/>
    <col min="19" max="19" width="9.44140625" style="4" bestFit="1" customWidth="1"/>
    <col min="20" max="20" width="11.5546875" style="4" customWidth="1"/>
    <col min="21" max="21" width="12.33203125" style="4" customWidth="1"/>
    <col min="22" max="22" width="12.6640625" style="4" customWidth="1"/>
    <col min="23" max="23" width="14.88671875" style="4" customWidth="1"/>
    <col min="24" max="24" width="29.33203125" style="4" customWidth="1"/>
    <col min="25" max="25" width="20.33203125" style="4" customWidth="1"/>
    <col min="26" max="26" width="11.5546875" style="4" customWidth="1"/>
    <col min="27" max="27" width="32.44140625" style="4" customWidth="1"/>
    <col min="28" max="28" width="20.33203125" style="4" customWidth="1"/>
    <col min="29" max="29" width="9.109375" style="4" customWidth="1"/>
    <col min="30" max="30" width="13.5546875" style="4" customWidth="1"/>
    <col min="31" max="31" width="9.109375" style="4" customWidth="1"/>
    <col min="32" max="32" width="9.44140625" style="4" customWidth="1"/>
    <col min="33" max="35" width="9.109375" style="4" customWidth="1"/>
    <col min="36" max="16384" width="9.109375" style="4"/>
  </cols>
  <sheetData>
    <row r="1" spans="1:29" ht="17.399999999999999" x14ac:dyDescent="0.3">
      <c r="C1" s="5" t="s">
        <v>386</v>
      </c>
    </row>
    <row r="2" spans="1:29" x14ac:dyDescent="0.25">
      <c r="A2" s="4" t="s">
        <v>58</v>
      </c>
      <c r="B2" s="18"/>
    </row>
    <row r="3" spans="1:29" x14ac:dyDescent="0.25">
      <c r="E3" s="7"/>
    </row>
    <row r="4" spans="1:29" x14ac:dyDescent="0.25">
      <c r="E4" s="7"/>
    </row>
    <row r="5" spans="1:29" ht="27.75" customHeight="1" x14ac:dyDescent="0.25">
      <c r="A5" s="23" t="s">
        <v>59</v>
      </c>
    </row>
    <row r="6" spans="1:29" s="6" customFormat="1" ht="27.6" x14ac:dyDescent="0.25">
      <c r="A6" s="22"/>
      <c r="B6" s="22" t="s">
        <v>387</v>
      </c>
      <c r="C6" s="22"/>
      <c r="D6" s="22" t="s">
        <v>10</v>
      </c>
      <c r="E6" s="22" t="s">
        <v>381</v>
      </c>
      <c r="F6" s="22" t="s">
        <v>13</v>
      </c>
      <c r="G6" s="22" t="s">
        <v>14</v>
      </c>
      <c r="H6" s="22" t="s">
        <v>15</v>
      </c>
      <c r="I6" s="22" t="s">
        <v>21</v>
      </c>
      <c r="J6" s="22" t="s">
        <v>91</v>
      </c>
      <c r="K6" s="6" t="s">
        <v>383</v>
      </c>
      <c r="L6" s="6" t="s">
        <v>382</v>
      </c>
      <c r="M6" s="6" t="s">
        <v>384</v>
      </c>
    </row>
    <row r="7" spans="1:29" x14ac:dyDescent="0.25">
      <c r="A7" s="7"/>
      <c r="B7" s="7" t="s">
        <v>319</v>
      </c>
      <c r="D7" s="8" t="e">
        <f>SUM(#REF!)</f>
        <v>#REF!</v>
      </c>
      <c r="E7" s="8" t="e">
        <f>SUM(#REF!)</f>
        <v>#REF!</v>
      </c>
      <c r="F7" s="4" t="e">
        <f>SUM(#REF!)</f>
        <v>#REF!</v>
      </c>
      <c r="G7" s="4" t="e">
        <f>SUM(#REF!)</f>
        <v>#REF!</v>
      </c>
      <c r="H7" s="4" t="e">
        <f>SUM(#REF!)</f>
        <v>#REF!</v>
      </c>
      <c r="I7" s="4" t="e">
        <f>SUM(#REF!)</f>
        <v>#REF!</v>
      </c>
      <c r="J7" s="4" t="e">
        <f>SUM(#REF!)</f>
        <v>#REF!</v>
      </c>
      <c r="K7" s="4" t="e">
        <f>SUM(#REF!)</f>
        <v>#REF!</v>
      </c>
      <c r="L7" s="4" t="e">
        <f>SUM(#REF!)</f>
        <v>#REF!</v>
      </c>
      <c r="M7" s="4" t="e">
        <f>SUM(#REF!)</f>
        <v>#REF!</v>
      </c>
    </row>
    <row r="8" spans="1:29" x14ac:dyDescent="0.25">
      <c r="A8" s="7"/>
      <c r="B8" s="7"/>
    </row>
    <row r="9" spans="1:29" x14ac:dyDescent="0.25">
      <c r="A9" s="7"/>
      <c r="B9" s="7"/>
    </row>
    <row r="10" spans="1:29" ht="14.4" x14ac:dyDescent="0.3">
      <c r="A10" s="7"/>
      <c r="B10" s="7"/>
      <c r="Q10"/>
      <c r="R10"/>
      <c r="S10"/>
      <c r="T10"/>
      <c r="U10"/>
    </row>
    <row r="11" spans="1:29" ht="14.4" x14ac:dyDescent="0.3">
      <c r="A11" s="7"/>
      <c r="B11" s="7"/>
      <c r="Q11" s="2"/>
      <c r="R11" s="3"/>
      <c r="S11" s="3"/>
      <c r="T11" s="3"/>
      <c r="U11"/>
    </row>
    <row r="12" spans="1:29" ht="14.4" x14ac:dyDescent="0.3">
      <c r="A12" s="7"/>
      <c r="B12" s="7"/>
      <c r="O12" s="10"/>
      <c r="P12" s="2"/>
      <c r="Q12" s="3"/>
      <c r="R12" s="3"/>
      <c r="S12" s="3"/>
      <c r="T12"/>
    </row>
    <row r="13" spans="1:29" ht="14.4" x14ac:dyDescent="0.3">
      <c r="A13" s="7"/>
      <c r="B13" s="7"/>
      <c r="O13" s="10"/>
      <c r="P13" s="2"/>
      <c r="Q13" s="3"/>
      <c r="R13" s="3"/>
      <c r="S13" s="3"/>
      <c r="T13"/>
    </row>
    <row r="14" spans="1:29" ht="14.4" x14ac:dyDescent="0.3">
      <c r="A14" s="7"/>
      <c r="B14" s="7"/>
      <c r="O14" s="10"/>
      <c r="P14" s="2"/>
      <c r="Q14" s="3"/>
      <c r="R14" s="3"/>
      <c r="S14" s="3"/>
      <c r="T14"/>
    </row>
    <row r="15" spans="1:29" ht="17.399999999999999" x14ac:dyDescent="0.3">
      <c r="A15" s="5" t="s">
        <v>16</v>
      </c>
      <c r="O15" s="10"/>
      <c r="P15" s="2"/>
      <c r="Q15" s="3"/>
      <c r="R15" s="3"/>
      <c r="S15" s="3"/>
      <c r="T15"/>
      <c r="W15" s="2"/>
      <c r="X15" s="2"/>
      <c r="Y15" s="2"/>
      <c r="Z15" s="2"/>
      <c r="AA15" s="2"/>
      <c r="AB15" s="2"/>
      <c r="AC15" s="2"/>
    </row>
    <row r="16" spans="1:29" ht="27.6" x14ac:dyDescent="0.3">
      <c r="A16" s="21" t="s">
        <v>17</v>
      </c>
      <c r="B16" s="22" t="s">
        <v>94</v>
      </c>
      <c r="C16" s="22" t="s">
        <v>93</v>
      </c>
      <c r="D16" s="22" t="s">
        <v>92</v>
      </c>
      <c r="E16" s="22" t="s">
        <v>385</v>
      </c>
      <c r="F16" s="22" t="s">
        <v>88</v>
      </c>
      <c r="G16" s="22" t="s">
        <v>14</v>
      </c>
      <c r="H16" s="22" t="s">
        <v>322</v>
      </c>
      <c r="I16" s="22" t="s">
        <v>323</v>
      </c>
      <c r="J16" s="21" t="s">
        <v>91</v>
      </c>
      <c r="P16" s="10"/>
      <c r="Q16" s="2"/>
      <c r="R16" s="3"/>
      <c r="S16" s="3"/>
      <c r="T16" s="3"/>
      <c r="U16"/>
    </row>
    <row r="17" spans="1:30" ht="14.4" x14ac:dyDescent="0.3">
      <c r="A17" s="7">
        <v>42916</v>
      </c>
      <c r="B17" s="12" t="e">
        <f>SUM(C17:G17)</f>
        <v>#REF!</v>
      </c>
      <c r="C17" s="10" t="e">
        <f>SUM(#REF!)</f>
        <v>#REF!</v>
      </c>
      <c r="D17" s="10" t="e">
        <f>SUM(#REF!)</f>
        <v>#REF!</v>
      </c>
      <c r="E17" s="10" t="e">
        <f>SUM(#REF!)</f>
        <v>#REF!</v>
      </c>
      <c r="F17" s="10" t="e">
        <f>SUM(#REF!)</f>
        <v>#REF!</v>
      </c>
      <c r="G17" s="10" t="e">
        <f>SUM(#REF!)</f>
        <v>#REF!</v>
      </c>
      <c r="H17" s="10" t="e">
        <f>SUM(#REF!)</f>
        <v>#REF!</v>
      </c>
      <c r="I17" s="10" t="e">
        <f>SUM(#REF!)</f>
        <v>#REF!</v>
      </c>
      <c r="J17" s="10" t="e">
        <f>SUM(#REF!)</f>
        <v>#REF!</v>
      </c>
      <c r="P17" s="10"/>
      <c r="Q17" s="2"/>
      <c r="R17" s="3"/>
      <c r="S17" s="3"/>
      <c r="T17" s="3"/>
      <c r="U17"/>
    </row>
    <row r="18" spans="1:30" x14ac:dyDescent="0.25">
      <c r="A18" s="11">
        <v>43008</v>
      </c>
      <c r="B18" s="12"/>
      <c r="M18" s="10"/>
      <c r="N18" s="10"/>
      <c r="O18" s="10"/>
    </row>
    <row r="19" spans="1:30" x14ac:dyDescent="0.25">
      <c r="A19" s="11">
        <v>43100</v>
      </c>
      <c r="B19" s="12"/>
      <c r="C19" s="10"/>
      <c r="D19" s="10"/>
      <c r="E19" s="10"/>
      <c r="F19" s="10"/>
      <c r="G19" s="10"/>
      <c r="H19" s="10"/>
      <c r="I19" s="10"/>
      <c r="J19" s="10"/>
      <c r="M19" s="10"/>
      <c r="N19" s="10"/>
      <c r="O19" s="10"/>
    </row>
    <row r="20" spans="1:30" x14ac:dyDescent="0.25">
      <c r="A20" s="11">
        <v>43190</v>
      </c>
      <c r="B20" s="12"/>
      <c r="C20" s="10"/>
      <c r="D20" s="10"/>
      <c r="E20" s="10"/>
      <c r="F20" s="10"/>
      <c r="G20" s="10"/>
      <c r="H20" s="10"/>
      <c r="I20" s="10"/>
      <c r="J20" s="10"/>
      <c r="M20" s="10"/>
      <c r="N20" s="10"/>
      <c r="O20" s="10"/>
    </row>
    <row r="21" spans="1:30" ht="14.4" x14ac:dyDescent="0.3">
      <c r="A21" s="11"/>
      <c r="B21" s="12"/>
      <c r="C21" s="12" t="s">
        <v>75</v>
      </c>
      <c r="D21" s="10" t="s">
        <v>95</v>
      </c>
      <c r="E21" s="10"/>
      <c r="F21" s="11" t="s">
        <v>74</v>
      </c>
      <c r="G21" s="12" t="s">
        <v>71</v>
      </c>
      <c r="H21" s="10" t="s">
        <v>72</v>
      </c>
      <c r="I21" s="10" t="s">
        <v>73</v>
      </c>
      <c r="J21" s="10" t="s">
        <v>90</v>
      </c>
      <c r="M21" s="10"/>
      <c r="N21" s="10"/>
      <c r="O21" s="10"/>
      <c r="Y21"/>
      <c r="Z21"/>
      <c r="AA21"/>
      <c r="AB21"/>
      <c r="AC21"/>
      <c r="AD21"/>
    </row>
    <row r="22" spans="1:30" ht="14.4" x14ac:dyDescent="0.3">
      <c r="A22" s="10"/>
      <c r="B22" s="11"/>
      <c r="C22" s="11"/>
      <c r="D22" s="12"/>
      <c r="L22" s="10"/>
      <c r="M22" s="10"/>
      <c r="N22" s="10"/>
      <c r="X22"/>
      <c r="Y22"/>
      <c r="Z22"/>
      <c r="AA22"/>
      <c r="AB22"/>
      <c r="AC22"/>
    </row>
    <row r="23" spans="1:30" s="10" customFormat="1" ht="14.4" x14ac:dyDescent="0.3">
      <c r="B23" s="11"/>
      <c r="C23" s="11"/>
      <c r="D23" s="12"/>
      <c r="X23"/>
      <c r="Y23"/>
      <c r="Z23"/>
      <c r="AA23"/>
      <c r="AB23"/>
      <c r="AC23"/>
    </row>
    <row r="24" spans="1:30" s="10" customFormat="1" ht="14.4" x14ac:dyDescent="0.3">
      <c r="B24" s="11"/>
      <c r="C24" s="11"/>
      <c r="D24" s="12"/>
      <c r="P24"/>
      <c r="Q24"/>
      <c r="R24"/>
      <c r="X24"/>
      <c r="Y24"/>
      <c r="Z24"/>
      <c r="AA24"/>
      <c r="AB24"/>
      <c r="AC24"/>
    </row>
    <row r="25" spans="1:30" s="10" customFormat="1" ht="17.399999999999999" x14ac:dyDescent="0.3">
      <c r="A25" s="5" t="s">
        <v>18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/>
      <c r="O25"/>
      <c r="P25"/>
      <c r="Q25"/>
      <c r="R25"/>
      <c r="X25"/>
      <c r="Y25"/>
      <c r="Z25"/>
      <c r="AA25"/>
      <c r="AB25"/>
      <c r="AC25"/>
    </row>
    <row r="26" spans="1:30" s="10" customFormat="1" ht="15.6" x14ac:dyDescent="0.3">
      <c r="A26" s="13" t="s">
        <v>89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/>
      <c r="O26"/>
      <c r="P26"/>
      <c r="Q26"/>
      <c r="R26"/>
      <c r="X26"/>
      <c r="Y26"/>
      <c r="Z26"/>
      <c r="AA26"/>
      <c r="AB26"/>
      <c r="AC26"/>
    </row>
    <row r="27" spans="1:30" s="10" customFormat="1" ht="14.4" x14ac:dyDescent="0.3">
      <c r="A27" s="4"/>
      <c r="B27" s="4"/>
      <c r="C27" s="4"/>
      <c r="D27" s="4"/>
      <c r="E27" s="4"/>
      <c r="M27" s="20"/>
      <c r="X27"/>
      <c r="Y27"/>
      <c r="Z27"/>
      <c r="AA27"/>
      <c r="AB27"/>
      <c r="AC27"/>
    </row>
    <row r="28" spans="1:30" s="10" customFormat="1" ht="14.4" x14ac:dyDescent="0.3">
      <c r="A28" s="81" t="s">
        <v>22</v>
      </c>
      <c r="B28" s="81"/>
      <c r="C28" s="81"/>
      <c r="D28" s="4"/>
      <c r="E28" s="4"/>
      <c r="M28" s="4"/>
      <c r="W28"/>
      <c r="X28"/>
      <c r="Y28"/>
      <c r="Z28"/>
      <c r="AA28"/>
      <c r="AB28"/>
    </row>
    <row r="29" spans="1:30" s="10" customFormat="1" ht="14.4" x14ac:dyDescent="0.3">
      <c r="A29" s="4"/>
      <c r="B29" s="4"/>
      <c r="C29" s="4"/>
      <c r="D29" s="4"/>
      <c r="E29" s="4"/>
      <c r="M29" s="4"/>
      <c r="W29"/>
      <c r="X29"/>
      <c r="Y29"/>
    </row>
    <row r="30" spans="1:30" s="10" customFormat="1" ht="14.4" x14ac:dyDescent="0.3">
      <c r="A30" s="7" t="s">
        <v>324</v>
      </c>
      <c r="B30" s="7" t="s">
        <v>6</v>
      </c>
      <c r="C30" s="8" t="e">
        <f>AVERAGE(#REF!)</f>
        <v>#REF!</v>
      </c>
      <c r="D30" s="8"/>
      <c r="E30" s="4"/>
      <c r="M30" s="4"/>
      <c r="W30"/>
      <c r="X30"/>
      <c r="Y30"/>
    </row>
    <row r="31" spans="1:30" s="10" customFormat="1" ht="14.4" x14ac:dyDescent="0.3">
      <c r="A31" s="7" t="s">
        <v>324</v>
      </c>
      <c r="B31" s="7" t="s">
        <v>7</v>
      </c>
      <c r="C31" s="4"/>
      <c r="D31" s="8"/>
      <c r="E31" s="4"/>
      <c r="M31" s="4"/>
      <c r="W31"/>
      <c r="X31"/>
      <c r="Y31"/>
    </row>
    <row r="32" spans="1:30" x14ac:dyDescent="0.25">
      <c r="A32" s="7" t="s">
        <v>324</v>
      </c>
      <c r="B32" s="7" t="s">
        <v>8</v>
      </c>
      <c r="D32" s="8"/>
      <c r="M32" s="37"/>
    </row>
    <row r="33" spans="1:23" ht="14.4" x14ac:dyDescent="0.3">
      <c r="A33" s="7" t="s">
        <v>324</v>
      </c>
      <c r="B33" s="7" t="s">
        <v>9</v>
      </c>
      <c r="D33" s="8"/>
      <c r="W33"/>
    </row>
    <row r="34" spans="1:23" x14ac:dyDescent="0.25">
      <c r="A34" s="7" t="s">
        <v>324</v>
      </c>
      <c r="B34" s="7" t="s">
        <v>53</v>
      </c>
      <c r="D34" s="8"/>
    </row>
    <row r="35" spans="1:23" x14ac:dyDescent="0.25">
      <c r="A35" s="7"/>
      <c r="B35" s="7"/>
      <c r="D35" s="8"/>
    </row>
    <row r="36" spans="1:23" x14ac:dyDescent="0.25">
      <c r="A36" s="7"/>
      <c r="B36" s="7"/>
      <c r="D36" s="8"/>
    </row>
    <row r="37" spans="1:23" ht="14.4" x14ac:dyDescent="0.3">
      <c r="A37" s="4" t="s">
        <v>44</v>
      </c>
      <c r="B37" s="7"/>
      <c r="D37" s="8"/>
      <c r="H37" s="9"/>
      <c r="P37"/>
      <c r="Q37"/>
      <c r="R37"/>
    </row>
    <row r="38" spans="1:23" x14ac:dyDescent="0.25">
      <c r="A38" s="4" t="s">
        <v>45</v>
      </c>
      <c r="B38" s="7"/>
      <c r="D38" s="8"/>
      <c r="H38" s="9"/>
    </row>
    <row r="39" spans="1:23" x14ac:dyDescent="0.25">
      <c r="H39" s="9"/>
    </row>
    <row r="40" spans="1:23" x14ac:dyDescent="0.25">
      <c r="A40" s="4" t="s">
        <v>324</v>
      </c>
      <c r="B40" s="4" t="s">
        <v>6</v>
      </c>
      <c r="C40" s="8" t="e">
        <f>AVERAGE(#REF!)</f>
        <v>#REF!</v>
      </c>
      <c r="H40" s="9"/>
    </row>
    <row r="41" spans="1:23" x14ac:dyDescent="0.25">
      <c r="A41" s="4" t="s">
        <v>324</v>
      </c>
      <c r="B41" s="4" t="s">
        <v>7</v>
      </c>
      <c r="H41" s="9"/>
    </row>
    <row r="42" spans="1:23" x14ac:dyDescent="0.25">
      <c r="A42" s="4" t="s">
        <v>324</v>
      </c>
      <c r="B42" s="4" t="s">
        <v>8</v>
      </c>
    </row>
    <row r="43" spans="1:23" x14ac:dyDescent="0.25">
      <c r="A43" s="7" t="s">
        <v>324</v>
      </c>
      <c r="B43" s="7" t="s">
        <v>9</v>
      </c>
      <c r="D43" s="8"/>
    </row>
    <row r="44" spans="1:23" x14ac:dyDescent="0.25">
      <c r="A44" s="7" t="s">
        <v>324</v>
      </c>
      <c r="B44" s="7" t="s">
        <v>53</v>
      </c>
      <c r="D44" s="8"/>
    </row>
    <row r="45" spans="1:23" x14ac:dyDescent="0.25">
      <c r="A45" s="7"/>
      <c r="B45" s="7"/>
      <c r="D45" s="8"/>
    </row>
    <row r="46" spans="1:23" x14ac:dyDescent="0.25">
      <c r="A46" s="7"/>
      <c r="B46" s="7"/>
      <c r="D46" s="8"/>
    </row>
    <row r="47" spans="1:23" x14ac:dyDescent="0.25">
      <c r="A47" s="7"/>
      <c r="B47" s="7"/>
      <c r="D47" s="8"/>
    </row>
    <row r="49" spans="1:14" x14ac:dyDescent="0.25">
      <c r="A49" s="38"/>
      <c r="B49" s="39"/>
      <c r="C49" s="79" t="s">
        <v>379</v>
      </c>
      <c r="D49" s="79"/>
      <c r="E49" s="79"/>
      <c r="F49" s="24"/>
      <c r="G49" s="53"/>
    </row>
    <row r="50" spans="1:14" ht="30" customHeight="1" x14ac:dyDescent="0.25">
      <c r="A50" s="24"/>
      <c r="B50" s="25"/>
      <c r="C50" s="80" t="s">
        <v>328</v>
      </c>
      <c r="D50" s="80"/>
      <c r="E50" s="80"/>
      <c r="F50" s="32"/>
      <c r="G50" s="25"/>
    </row>
    <row r="51" spans="1:14" ht="55.2" x14ac:dyDescent="0.25">
      <c r="A51" s="24"/>
      <c r="B51" s="25"/>
      <c r="C51" s="36" t="s">
        <v>325</v>
      </c>
      <c r="D51" s="36" t="s">
        <v>326</v>
      </c>
      <c r="E51" s="36" t="s">
        <v>327</v>
      </c>
      <c r="F51" s="51"/>
      <c r="G51" s="36" t="s">
        <v>329</v>
      </c>
    </row>
    <row r="52" spans="1:14" x14ac:dyDescent="0.25">
      <c r="A52" s="24"/>
      <c r="B52" s="25"/>
      <c r="C52" s="25"/>
      <c r="D52" s="25"/>
      <c r="E52" s="25"/>
      <c r="F52" s="24"/>
      <c r="G52" s="25"/>
    </row>
    <row r="53" spans="1:14" x14ac:dyDescent="0.25">
      <c r="A53" s="24"/>
      <c r="B53" s="25"/>
      <c r="C53" s="25"/>
      <c r="D53" s="25"/>
      <c r="E53" s="25"/>
      <c r="F53" s="24"/>
      <c r="G53" s="25"/>
    </row>
    <row r="54" spans="1:14" x14ac:dyDescent="0.25">
      <c r="A54" s="40" t="s">
        <v>324</v>
      </c>
      <c r="B54" s="41" t="s">
        <v>6</v>
      </c>
      <c r="C54" s="42" t="e">
        <f>AVERAGE(#REF!)</f>
        <v>#REF!</v>
      </c>
      <c r="D54" s="42" t="e">
        <f>AVERAGE(#REF!)</f>
        <v>#REF!</v>
      </c>
      <c r="E54" s="42" t="e">
        <f>AVERAGE(#REF!)</f>
        <v>#REF!</v>
      </c>
      <c r="F54" s="52"/>
      <c r="G54" s="26" t="e">
        <f>SUM(#REF!)</f>
        <v>#REF!</v>
      </c>
    </row>
    <row r="55" spans="1:14" x14ac:dyDescent="0.25">
      <c r="A55" s="40" t="s">
        <v>324</v>
      </c>
      <c r="B55" s="41" t="s">
        <v>7</v>
      </c>
      <c r="C55" s="43"/>
      <c r="D55" s="25"/>
      <c r="E55" s="25"/>
      <c r="F55" s="24"/>
      <c r="G55" s="25"/>
    </row>
    <row r="56" spans="1:14" x14ac:dyDescent="0.25">
      <c r="A56" s="40" t="s">
        <v>324</v>
      </c>
      <c r="B56" s="41" t="s">
        <v>8</v>
      </c>
      <c r="C56" s="43"/>
      <c r="D56" s="25"/>
      <c r="E56" s="25"/>
      <c r="F56" s="24"/>
      <c r="G56" s="25"/>
    </row>
    <row r="57" spans="1:14" x14ac:dyDescent="0.25">
      <c r="A57" s="40" t="s">
        <v>324</v>
      </c>
      <c r="B57" s="41" t="s">
        <v>9</v>
      </c>
      <c r="C57" s="43"/>
      <c r="D57" s="25"/>
      <c r="E57" s="25"/>
      <c r="F57" s="24"/>
      <c r="G57" s="25"/>
    </row>
    <row r="58" spans="1:14" x14ac:dyDescent="0.25">
      <c r="A58" s="44" t="s">
        <v>324</v>
      </c>
      <c r="B58" s="45" t="s">
        <v>53</v>
      </c>
      <c r="C58" s="46"/>
      <c r="D58" s="47"/>
      <c r="E58" s="47"/>
      <c r="F58" s="24"/>
      <c r="G58" s="25"/>
    </row>
    <row r="61" spans="1:14" x14ac:dyDescent="0.25">
      <c r="C61" s="83" t="s">
        <v>333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5"/>
    </row>
    <row r="62" spans="1:14" x14ac:dyDescent="0.25">
      <c r="C62" s="82" t="s">
        <v>332</v>
      </c>
      <c r="D62" s="82"/>
      <c r="E62" s="82"/>
      <c r="F62" s="82"/>
      <c r="G62" s="82" t="s">
        <v>330</v>
      </c>
      <c r="H62" s="82"/>
      <c r="I62" s="82"/>
      <c r="J62" s="82"/>
      <c r="K62" s="82" t="s">
        <v>331</v>
      </c>
      <c r="L62" s="82"/>
      <c r="M62" s="82"/>
      <c r="N62" s="82"/>
    </row>
    <row r="63" spans="1:14" ht="41.4" x14ac:dyDescent="0.25">
      <c r="C63" s="49" t="s">
        <v>336</v>
      </c>
      <c r="D63" s="49" t="s">
        <v>335</v>
      </c>
      <c r="E63" s="49" t="s">
        <v>334</v>
      </c>
      <c r="F63" s="49" t="s">
        <v>380</v>
      </c>
      <c r="G63" s="49" t="s">
        <v>336</v>
      </c>
      <c r="H63" s="49" t="s">
        <v>335</v>
      </c>
      <c r="I63" s="49" t="s">
        <v>334</v>
      </c>
      <c r="J63" s="49" t="s">
        <v>380</v>
      </c>
      <c r="K63" s="49" t="s">
        <v>336</v>
      </c>
      <c r="L63" s="49" t="s">
        <v>335</v>
      </c>
      <c r="M63" s="49" t="s">
        <v>334</v>
      </c>
      <c r="N63" s="49" t="s">
        <v>380</v>
      </c>
    </row>
    <row r="64" spans="1:14" x14ac:dyDescent="0.25">
      <c r="A64" s="40" t="s">
        <v>324</v>
      </c>
      <c r="B64" s="41" t="s">
        <v>6</v>
      </c>
      <c r="C64" s="29" t="e">
        <f>SUM(#REF!)</f>
        <v>#REF!</v>
      </c>
      <c r="D64" s="29" t="e">
        <f>SUM(#REF!)</f>
        <v>#REF!</v>
      </c>
      <c r="E64" s="29" t="e">
        <f>SUM(#REF!)</f>
        <v>#REF!</v>
      </c>
      <c r="F64" s="29" t="e">
        <f>SUM(#REF!)</f>
        <v>#REF!</v>
      </c>
      <c r="G64" s="29" t="e">
        <f>SUM(#REF!)</f>
        <v>#REF!</v>
      </c>
      <c r="H64" s="29" t="e">
        <f>SUM(#REF!)</f>
        <v>#REF!</v>
      </c>
      <c r="I64" s="29" t="e">
        <f>SUM(#REF!)</f>
        <v>#REF!</v>
      </c>
      <c r="J64" s="29" t="e">
        <f>SUM(#REF!)</f>
        <v>#REF!</v>
      </c>
      <c r="K64" s="29" t="e">
        <f>SUM(#REF!)</f>
        <v>#REF!</v>
      </c>
      <c r="L64" s="29" t="e">
        <f>SUM(#REF!)</f>
        <v>#REF!</v>
      </c>
      <c r="M64" s="29" t="e">
        <f>SUM(#REF!)</f>
        <v>#REF!</v>
      </c>
      <c r="N64" s="29" t="e">
        <f>SUM(#REF!)</f>
        <v>#REF!</v>
      </c>
    </row>
    <row r="65" spans="1:18" ht="14.4" x14ac:dyDescent="0.3">
      <c r="A65" s="40" t="s">
        <v>324</v>
      </c>
      <c r="B65" s="41" t="s">
        <v>7</v>
      </c>
      <c r="C65" s="27"/>
      <c r="D65" s="28"/>
      <c r="E65" s="27"/>
      <c r="F65" s="27"/>
      <c r="G65" s="28"/>
      <c r="H65" s="27"/>
      <c r="I65" s="28"/>
      <c r="J65" s="28"/>
      <c r="K65" s="27"/>
      <c r="L65" s="28"/>
      <c r="M65" s="28"/>
      <c r="N65" s="28"/>
    </row>
    <row r="66" spans="1:18" ht="14.4" x14ac:dyDescent="0.3">
      <c r="A66" s="40" t="s">
        <v>324</v>
      </c>
      <c r="B66" s="41" t="s">
        <v>8</v>
      </c>
      <c r="C66" s="27"/>
      <c r="D66" s="28"/>
      <c r="E66" s="27"/>
      <c r="F66" s="27"/>
      <c r="G66" s="28"/>
      <c r="H66" s="27"/>
      <c r="I66" s="28"/>
      <c r="J66" s="28"/>
      <c r="K66" s="27"/>
      <c r="L66" s="27"/>
      <c r="M66" s="27"/>
      <c r="N66" s="28"/>
    </row>
    <row r="67" spans="1:18" ht="14.4" x14ac:dyDescent="0.3">
      <c r="A67" s="40" t="s">
        <v>324</v>
      </c>
      <c r="B67" s="41" t="s">
        <v>9</v>
      </c>
      <c r="C67" s="27"/>
      <c r="D67" s="28"/>
      <c r="E67" s="27"/>
      <c r="F67" s="27"/>
      <c r="G67" s="28"/>
      <c r="H67" s="27"/>
      <c r="I67" s="28"/>
      <c r="J67" s="28"/>
      <c r="K67" s="27"/>
      <c r="L67" s="27"/>
      <c r="M67" s="27"/>
      <c r="N67" s="28"/>
    </row>
    <row r="68" spans="1:18" ht="14.4" x14ac:dyDescent="0.3">
      <c r="A68" s="40" t="s">
        <v>324</v>
      </c>
      <c r="B68" s="48" t="s">
        <v>53</v>
      </c>
      <c r="C68" s="30"/>
      <c r="D68" s="31"/>
      <c r="E68" s="30"/>
      <c r="F68" s="30"/>
      <c r="G68" s="31"/>
      <c r="H68" s="30"/>
      <c r="I68" s="31"/>
      <c r="J68" s="31"/>
      <c r="K68" s="30"/>
      <c r="L68" s="30"/>
      <c r="M68" s="30"/>
      <c r="N68" s="31"/>
    </row>
    <row r="69" spans="1:18" ht="14.4" x14ac:dyDescent="0.3">
      <c r="A69" s="41"/>
      <c r="B69" s="41"/>
      <c r="C69" s="25"/>
      <c r="D69" s="34"/>
      <c r="E69" s="25"/>
      <c r="F69" s="25"/>
      <c r="G69" s="34"/>
      <c r="H69" s="25"/>
      <c r="I69" s="34"/>
      <c r="J69" s="34"/>
      <c r="K69" s="25"/>
      <c r="L69" s="25"/>
      <c r="M69" s="25"/>
      <c r="N69" s="34"/>
    </row>
    <row r="71" spans="1:18" x14ac:dyDescent="0.25">
      <c r="C71" s="86" t="s">
        <v>369</v>
      </c>
      <c r="D71" s="87"/>
      <c r="E71" s="87"/>
      <c r="F71" s="88"/>
      <c r="G71" s="86" t="s">
        <v>370</v>
      </c>
      <c r="H71" s="87"/>
      <c r="I71" s="87"/>
      <c r="J71" s="88"/>
    </row>
    <row r="72" spans="1:18" ht="27.6" x14ac:dyDescent="0.25">
      <c r="C72" s="49" t="s">
        <v>336</v>
      </c>
      <c r="D72" s="49" t="s">
        <v>335</v>
      </c>
      <c r="E72" s="49" t="s">
        <v>334</v>
      </c>
      <c r="F72" s="49" t="s">
        <v>380</v>
      </c>
      <c r="G72" s="49" t="s">
        <v>336</v>
      </c>
      <c r="H72" s="49" t="s">
        <v>335</v>
      </c>
      <c r="I72" s="49" t="s">
        <v>334</v>
      </c>
      <c r="J72" s="49" t="s">
        <v>380</v>
      </c>
    </row>
    <row r="73" spans="1:18" x14ac:dyDescent="0.25">
      <c r="A73" s="40" t="s">
        <v>324</v>
      </c>
      <c r="B73" s="41" t="s">
        <v>6</v>
      </c>
      <c r="C73" s="29" t="e">
        <f>SUM(#REF!)</f>
        <v>#REF!</v>
      </c>
      <c r="D73" s="29" t="e">
        <f>SUM(#REF!)</f>
        <v>#REF!</v>
      </c>
      <c r="E73" s="29" t="e">
        <f>SUM(#REF!)</f>
        <v>#REF!</v>
      </c>
      <c r="F73" s="29" t="e">
        <f>SUM(#REF!)</f>
        <v>#REF!</v>
      </c>
      <c r="G73" s="29" t="e">
        <f>SUM(#REF!)</f>
        <v>#REF!</v>
      </c>
      <c r="H73" s="29" t="e">
        <f>SUM(#REF!)</f>
        <v>#REF!</v>
      </c>
      <c r="I73" s="29" t="e">
        <f>SUM(#REF!)</f>
        <v>#REF!</v>
      </c>
      <c r="J73" s="29" t="e">
        <f>SUM(#REF!)</f>
        <v>#REF!</v>
      </c>
    </row>
    <row r="74" spans="1:18" ht="14.4" x14ac:dyDescent="0.3">
      <c r="A74" s="40" t="s">
        <v>324</v>
      </c>
      <c r="B74" s="41" t="s">
        <v>7</v>
      </c>
      <c r="C74" s="28"/>
      <c r="D74" s="27"/>
      <c r="E74" s="28"/>
      <c r="F74" s="28"/>
      <c r="G74" s="27"/>
      <c r="H74" s="28"/>
      <c r="I74" s="28"/>
      <c r="J74" s="28"/>
    </row>
    <row r="75" spans="1:18" ht="14.4" x14ac:dyDescent="0.3">
      <c r="A75" s="40" t="s">
        <v>324</v>
      </c>
      <c r="B75" s="41" t="s">
        <v>8</v>
      </c>
      <c r="C75" s="28"/>
      <c r="D75" s="27"/>
      <c r="E75" s="28"/>
      <c r="F75" s="28"/>
      <c r="G75" s="27"/>
      <c r="H75" s="27"/>
      <c r="I75" s="27"/>
      <c r="J75" s="28"/>
    </row>
    <row r="76" spans="1:18" ht="14.4" x14ac:dyDescent="0.3">
      <c r="A76" s="40" t="s">
        <v>324</v>
      </c>
      <c r="B76" s="41" t="s">
        <v>9</v>
      </c>
      <c r="C76" s="28"/>
      <c r="D76" s="27"/>
      <c r="E76" s="28"/>
      <c r="F76" s="28"/>
      <c r="G76" s="27"/>
      <c r="H76" s="27"/>
      <c r="I76" s="27"/>
      <c r="J76" s="28"/>
    </row>
    <row r="77" spans="1:18" ht="14.4" x14ac:dyDescent="0.3">
      <c r="A77" s="40" t="s">
        <v>324</v>
      </c>
      <c r="B77" s="48" t="s">
        <v>53</v>
      </c>
      <c r="C77" s="31"/>
      <c r="D77" s="30"/>
      <c r="E77" s="31"/>
      <c r="F77" s="31"/>
      <c r="G77" s="30"/>
      <c r="H77" s="30"/>
      <c r="I77" s="30"/>
      <c r="J77" s="31"/>
    </row>
    <row r="80" spans="1:18" x14ac:dyDescent="0.25">
      <c r="C80" s="82" t="s">
        <v>377</v>
      </c>
      <c r="D80" s="82"/>
      <c r="E80" s="82"/>
      <c r="F80" s="82"/>
      <c r="G80" s="82" t="s">
        <v>374</v>
      </c>
      <c r="H80" s="82"/>
      <c r="I80" s="82"/>
      <c r="J80" s="82"/>
      <c r="K80" s="82" t="s">
        <v>375</v>
      </c>
      <c r="L80" s="82"/>
      <c r="M80" s="82"/>
      <c r="N80" s="82"/>
      <c r="O80" s="82" t="s">
        <v>378</v>
      </c>
      <c r="P80" s="82"/>
      <c r="Q80" s="82"/>
      <c r="R80" s="82"/>
    </row>
    <row r="81" spans="1:18" ht="41.4" x14ac:dyDescent="0.25">
      <c r="C81" s="49" t="s">
        <v>336</v>
      </c>
      <c r="D81" s="49" t="s">
        <v>335</v>
      </c>
      <c r="E81" s="49" t="s">
        <v>334</v>
      </c>
      <c r="F81" s="49" t="s">
        <v>380</v>
      </c>
      <c r="G81" s="49" t="s">
        <v>336</v>
      </c>
      <c r="H81" s="49" t="s">
        <v>335</v>
      </c>
      <c r="I81" s="49" t="s">
        <v>334</v>
      </c>
      <c r="J81" s="49" t="s">
        <v>380</v>
      </c>
      <c r="K81" s="49" t="s">
        <v>336</v>
      </c>
      <c r="L81" s="49" t="s">
        <v>335</v>
      </c>
      <c r="M81" s="49" t="s">
        <v>334</v>
      </c>
      <c r="N81" s="49" t="s">
        <v>380</v>
      </c>
      <c r="O81" s="49" t="s">
        <v>336</v>
      </c>
      <c r="P81" s="49" t="s">
        <v>335</v>
      </c>
      <c r="Q81" s="49" t="s">
        <v>334</v>
      </c>
      <c r="R81" s="49" t="s">
        <v>380</v>
      </c>
    </row>
    <row r="82" spans="1:18" x14ac:dyDescent="0.25">
      <c r="A82" s="40" t="s">
        <v>324</v>
      </c>
      <c r="B82" s="41" t="s">
        <v>6</v>
      </c>
      <c r="C82" s="50" t="e">
        <f>SUM(#REF!)</f>
        <v>#REF!</v>
      </c>
      <c r="D82" s="50" t="e">
        <f>SUM(#REF!)</f>
        <v>#REF!</v>
      </c>
      <c r="E82" s="50" t="e">
        <f>SUM(#REF!)</f>
        <v>#REF!</v>
      </c>
      <c r="F82" s="50" t="e">
        <f>SUM(#REF!)</f>
        <v>#REF!</v>
      </c>
      <c r="G82" s="50" t="e">
        <f>SUM(#REF!)</f>
        <v>#REF!</v>
      </c>
      <c r="H82" s="50" t="e">
        <f>SUM(#REF!)</f>
        <v>#REF!</v>
      </c>
      <c r="I82" s="50" t="e">
        <f>SUM(#REF!)</f>
        <v>#REF!</v>
      </c>
      <c r="J82" s="50" t="e">
        <f>SUM(#REF!)</f>
        <v>#REF!</v>
      </c>
      <c r="K82" s="50" t="e">
        <f>SUM(#REF!)</f>
        <v>#REF!</v>
      </c>
      <c r="L82" s="50" t="e">
        <f>SUM(#REF!)</f>
        <v>#REF!</v>
      </c>
      <c r="M82" s="50" t="e">
        <f>SUM(#REF!)</f>
        <v>#REF!</v>
      </c>
      <c r="N82" s="50" t="e">
        <f>SUM(#REF!)</f>
        <v>#REF!</v>
      </c>
      <c r="O82" s="50" t="e">
        <f>SUM(#REF!)</f>
        <v>#REF!</v>
      </c>
      <c r="P82" s="50" t="e">
        <f>SUM(#REF!)</f>
        <v>#REF!</v>
      </c>
      <c r="Q82" s="50" t="e">
        <f>SUM(#REF!)</f>
        <v>#REF!</v>
      </c>
      <c r="R82" s="50" t="e">
        <f>SUM(#REF!)</f>
        <v>#REF!</v>
      </c>
    </row>
    <row r="83" spans="1:18" ht="14.4" x14ac:dyDescent="0.3">
      <c r="A83" s="40" t="s">
        <v>324</v>
      </c>
      <c r="B83" s="41" t="s">
        <v>7</v>
      </c>
      <c r="C83" s="28"/>
      <c r="D83" s="27"/>
      <c r="E83" s="28"/>
      <c r="F83" s="28"/>
      <c r="G83" s="27"/>
      <c r="H83" s="27"/>
      <c r="I83" s="27"/>
      <c r="J83" s="27"/>
      <c r="K83" s="27"/>
      <c r="L83" s="27"/>
      <c r="M83" s="27"/>
      <c r="N83" s="27"/>
      <c r="O83" s="27"/>
      <c r="P83" s="28"/>
      <c r="Q83" s="28"/>
      <c r="R83" s="27"/>
    </row>
    <row r="84" spans="1:18" ht="14.4" x14ac:dyDescent="0.3">
      <c r="A84" s="40" t="s">
        <v>324</v>
      </c>
      <c r="B84" s="41" t="s">
        <v>8</v>
      </c>
      <c r="C84" s="28"/>
      <c r="D84" s="27"/>
      <c r="E84" s="28"/>
      <c r="F84" s="28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</row>
    <row r="85" spans="1:18" ht="14.4" x14ac:dyDescent="0.3">
      <c r="A85" s="40" t="s">
        <v>324</v>
      </c>
      <c r="B85" s="41" t="s">
        <v>9</v>
      </c>
      <c r="C85" s="28"/>
      <c r="D85" s="27"/>
      <c r="E85" s="28"/>
      <c r="F85" s="28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</row>
    <row r="86" spans="1:18" ht="14.4" x14ac:dyDescent="0.3">
      <c r="A86" s="40" t="s">
        <v>324</v>
      </c>
      <c r="B86" s="48" t="s">
        <v>53</v>
      </c>
      <c r="C86" s="31"/>
      <c r="D86" s="30"/>
      <c r="E86" s="31"/>
      <c r="F86" s="31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</sheetData>
  <mergeCells count="13">
    <mergeCell ref="C49:E49"/>
    <mergeCell ref="C50:E50"/>
    <mergeCell ref="A28:C28"/>
    <mergeCell ref="O80:R80"/>
    <mergeCell ref="C61:N61"/>
    <mergeCell ref="C62:F62"/>
    <mergeCell ref="G62:J62"/>
    <mergeCell ref="K62:N62"/>
    <mergeCell ref="C71:F71"/>
    <mergeCell ref="G71:J71"/>
    <mergeCell ref="C80:F80"/>
    <mergeCell ref="G80:J80"/>
    <mergeCell ref="K80:N80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headerFooter>
    <oddFooter>Page &amp;P&amp;L&amp;1#&amp;"Calibri"&amp;10&amp;K000000Private: Information that contains a small amount of sensitive data which is essential to communicate with an individual but doesn’t require to be sent via secure methods.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Sheet2!$A$1:$A$5</xm:f>
          </x14:formula1>
          <xm:sqref>B7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51"/>
  <sheetViews>
    <sheetView workbookViewId="0">
      <selection activeCell="L14" sqref="L14"/>
    </sheetView>
  </sheetViews>
  <sheetFormatPr defaultRowHeight="14.4" x14ac:dyDescent="0.3"/>
  <cols>
    <col min="1" max="1" width="27" bestFit="1" customWidth="1"/>
  </cols>
  <sheetData>
    <row r="1" spans="1:2" x14ac:dyDescent="0.3">
      <c r="A1" t="s">
        <v>0</v>
      </c>
      <c r="B1" t="s">
        <v>337</v>
      </c>
    </row>
    <row r="2" spans="1:2" x14ac:dyDescent="0.3">
      <c r="A2" t="s">
        <v>97</v>
      </c>
      <c r="B2" t="s">
        <v>318</v>
      </c>
    </row>
    <row r="3" spans="1:2" x14ac:dyDescent="0.3">
      <c r="A3" t="s">
        <v>98</v>
      </c>
      <c r="B3" t="s">
        <v>318</v>
      </c>
    </row>
    <row r="4" spans="1:2" x14ac:dyDescent="0.3">
      <c r="A4" t="s">
        <v>99</v>
      </c>
      <c r="B4" t="s">
        <v>318</v>
      </c>
    </row>
    <row r="5" spans="1:2" x14ac:dyDescent="0.3">
      <c r="A5" t="s">
        <v>100</v>
      </c>
      <c r="B5" t="s">
        <v>318</v>
      </c>
    </row>
    <row r="6" spans="1:2" x14ac:dyDescent="0.3">
      <c r="A6" t="s">
        <v>101</v>
      </c>
      <c r="B6" t="s">
        <v>318</v>
      </c>
    </row>
    <row r="7" spans="1:2" x14ac:dyDescent="0.3">
      <c r="A7" t="s">
        <v>102</v>
      </c>
      <c r="B7" t="s">
        <v>318</v>
      </c>
    </row>
    <row r="8" spans="1:2" x14ac:dyDescent="0.3">
      <c r="A8" t="s">
        <v>103</v>
      </c>
      <c r="B8" t="s">
        <v>318</v>
      </c>
    </row>
    <row r="9" spans="1:2" x14ac:dyDescent="0.3">
      <c r="A9" t="s">
        <v>104</v>
      </c>
      <c r="B9" t="s">
        <v>318</v>
      </c>
    </row>
    <row r="10" spans="1:2" x14ac:dyDescent="0.3">
      <c r="A10" t="s">
        <v>105</v>
      </c>
      <c r="B10" t="s">
        <v>318</v>
      </c>
    </row>
    <row r="11" spans="1:2" x14ac:dyDescent="0.3">
      <c r="A11" t="s">
        <v>106</v>
      </c>
      <c r="B11" t="s">
        <v>318</v>
      </c>
    </row>
    <row r="12" spans="1:2" x14ac:dyDescent="0.3">
      <c r="A12" t="s">
        <v>107</v>
      </c>
      <c r="B12" t="s">
        <v>318</v>
      </c>
    </row>
    <row r="13" spans="1:2" x14ac:dyDescent="0.3">
      <c r="A13" t="s">
        <v>108</v>
      </c>
      <c r="B13" t="s">
        <v>318</v>
      </c>
    </row>
    <row r="14" spans="1:2" x14ac:dyDescent="0.3">
      <c r="A14" t="s">
        <v>109</v>
      </c>
      <c r="B14" t="s">
        <v>318</v>
      </c>
    </row>
    <row r="15" spans="1:2" x14ac:dyDescent="0.3">
      <c r="A15" t="s">
        <v>110</v>
      </c>
      <c r="B15" t="s">
        <v>318</v>
      </c>
    </row>
    <row r="16" spans="1:2" x14ac:dyDescent="0.3">
      <c r="A16" t="s">
        <v>111</v>
      </c>
      <c r="B16" t="s">
        <v>318</v>
      </c>
    </row>
    <row r="17" spans="1:2" x14ac:dyDescent="0.3">
      <c r="A17" t="s">
        <v>112</v>
      </c>
      <c r="B17" t="s">
        <v>318</v>
      </c>
    </row>
    <row r="18" spans="1:2" x14ac:dyDescent="0.3">
      <c r="A18" t="s">
        <v>113</v>
      </c>
      <c r="B18" t="s">
        <v>318</v>
      </c>
    </row>
    <row r="19" spans="1:2" x14ac:dyDescent="0.3">
      <c r="A19" t="s">
        <v>114</v>
      </c>
      <c r="B19" t="s">
        <v>318</v>
      </c>
    </row>
    <row r="20" spans="1:2" x14ac:dyDescent="0.3">
      <c r="A20" t="s">
        <v>115</v>
      </c>
      <c r="B20" t="s">
        <v>318</v>
      </c>
    </row>
    <row r="21" spans="1:2" x14ac:dyDescent="0.3">
      <c r="A21" t="s">
        <v>116</v>
      </c>
      <c r="B21" t="s">
        <v>318</v>
      </c>
    </row>
    <row r="22" spans="1:2" x14ac:dyDescent="0.3">
      <c r="A22" t="s">
        <v>117</v>
      </c>
      <c r="B22" t="s">
        <v>318</v>
      </c>
    </row>
    <row r="23" spans="1:2" x14ac:dyDescent="0.3">
      <c r="A23" t="s">
        <v>118</v>
      </c>
      <c r="B23" t="s">
        <v>318</v>
      </c>
    </row>
    <row r="24" spans="1:2" x14ac:dyDescent="0.3">
      <c r="A24" t="s">
        <v>119</v>
      </c>
      <c r="B24" t="s">
        <v>318</v>
      </c>
    </row>
    <row r="25" spans="1:2" x14ac:dyDescent="0.3">
      <c r="A25" t="s">
        <v>120</v>
      </c>
      <c r="B25" t="s">
        <v>318</v>
      </c>
    </row>
    <row r="26" spans="1:2" x14ac:dyDescent="0.3">
      <c r="A26" t="s">
        <v>121</v>
      </c>
      <c r="B26" t="s">
        <v>318</v>
      </c>
    </row>
    <row r="27" spans="1:2" x14ac:dyDescent="0.3">
      <c r="A27" t="s">
        <v>122</v>
      </c>
      <c r="B27" t="s">
        <v>318</v>
      </c>
    </row>
    <row r="28" spans="1:2" x14ac:dyDescent="0.3">
      <c r="A28" t="s">
        <v>123</v>
      </c>
      <c r="B28" t="s">
        <v>318</v>
      </c>
    </row>
    <row r="29" spans="1:2" x14ac:dyDescent="0.3">
      <c r="A29" t="s">
        <v>124</v>
      </c>
      <c r="B29" t="s">
        <v>318</v>
      </c>
    </row>
    <row r="30" spans="1:2" x14ac:dyDescent="0.3">
      <c r="A30" t="s">
        <v>125</v>
      </c>
      <c r="B30" t="s">
        <v>318</v>
      </c>
    </row>
    <row r="31" spans="1:2" x14ac:dyDescent="0.3">
      <c r="A31" t="s">
        <v>126</v>
      </c>
      <c r="B31" t="s">
        <v>318</v>
      </c>
    </row>
    <row r="32" spans="1:2" x14ac:dyDescent="0.3">
      <c r="A32" t="s">
        <v>127</v>
      </c>
      <c r="B32" t="s">
        <v>318</v>
      </c>
    </row>
    <row r="33" spans="1:2" x14ac:dyDescent="0.3">
      <c r="A33" t="s">
        <v>128</v>
      </c>
      <c r="B33" t="s">
        <v>318</v>
      </c>
    </row>
    <row r="34" spans="1:2" x14ac:dyDescent="0.3">
      <c r="A34" t="s">
        <v>129</v>
      </c>
      <c r="B34" t="s">
        <v>318</v>
      </c>
    </row>
    <row r="35" spans="1:2" x14ac:dyDescent="0.3">
      <c r="A35" t="s">
        <v>130</v>
      </c>
      <c r="B35" t="s">
        <v>318</v>
      </c>
    </row>
    <row r="36" spans="1:2" x14ac:dyDescent="0.3">
      <c r="A36" t="s">
        <v>131</v>
      </c>
      <c r="B36" t="s">
        <v>318</v>
      </c>
    </row>
    <row r="37" spans="1:2" x14ac:dyDescent="0.3">
      <c r="A37" t="s">
        <v>132</v>
      </c>
      <c r="B37" t="s">
        <v>318</v>
      </c>
    </row>
    <row r="38" spans="1:2" x14ac:dyDescent="0.3">
      <c r="A38" t="s">
        <v>133</v>
      </c>
      <c r="B38" t="s">
        <v>318</v>
      </c>
    </row>
    <row r="39" spans="1:2" x14ac:dyDescent="0.3">
      <c r="A39" t="s">
        <v>134</v>
      </c>
      <c r="B39" t="s">
        <v>318</v>
      </c>
    </row>
    <row r="40" spans="1:2" x14ac:dyDescent="0.3">
      <c r="A40" t="s">
        <v>135</v>
      </c>
      <c r="B40" t="s">
        <v>318</v>
      </c>
    </row>
    <row r="41" spans="1:2" x14ac:dyDescent="0.3">
      <c r="A41" t="s">
        <v>136</v>
      </c>
      <c r="B41" t="s">
        <v>318</v>
      </c>
    </row>
    <row r="42" spans="1:2" x14ac:dyDescent="0.3">
      <c r="A42" t="s">
        <v>137</v>
      </c>
      <c r="B42" t="s">
        <v>318</v>
      </c>
    </row>
    <row r="43" spans="1:2" x14ac:dyDescent="0.3">
      <c r="A43" t="s">
        <v>138</v>
      </c>
      <c r="B43" t="s">
        <v>318</v>
      </c>
    </row>
    <row r="44" spans="1:2" x14ac:dyDescent="0.3">
      <c r="A44" t="s">
        <v>139</v>
      </c>
      <c r="B44" t="s">
        <v>318</v>
      </c>
    </row>
    <row r="45" spans="1:2" x14ac:dyDescent="0.3">
      <c r="A45" t="s">
        <v>140</v>
      </c>
      <c r="B45" t="s">
        <v>318</v>
      </c>
    </row>
    <row r="46" spans="1:2" x14ac:dyDescent="0.3">
      <c r="A46" t="s">
        <v>141</v>
      </c>
      <c r="B46" t="s">
        <v>318</v>
      </c>
    </row>
    <row r="47" spans="1:2" x14ac:dyDescent="0.3">
      <c r="A47" t="s">
        <v>142</v>
      </c>
      <c r="B47" t="s">
        <v>318</v>
      </c>
    </row>
    <row r="48" spans="1:2" x14ac:dyDescent="0.3">
      <c r="A48" t="s">
        <v>143</v>
      </c>
      <c r="B48" t="s">
        <v>318</v>
      </c>
    </row>
    <row r="49" spans="1:2" x14ac:dyDescent="0.3">
      <c r="A49" t="s">
        <v>144</v>
      </c>
      <c r="B49" t="s">
        <v>318</v>
      </c>
    </row>
    <row r="50" spans="1:2" x14ac:dyDescent="0.3">
      <c r="A50" t="s">
        <v>145</v>
      </c>
      <c r="B50" t="s">
        <v>318</v>
      </c>
    </row>
    <row r="51" spans="1:2" x14ac:dyDescent="0.3">
      <c r="A51" t="s">
        <v>146</v>
      </c>
      <c r="B51" t="s">
        <v>318</v>
      </c>
    </row>
    <row r="52" spans="1:2" x14ac:dyDescent="0.3">
      <c r="A52" t="s">
        <v>147</v>
      </c>
      <c r="B52" t="s">
        <v>318</v>
      </c>
    </row>
    <row r="53" spans="1:2" x14ac:dyDescent="0.3">
      <c r="A53" t="s">
        <v>148</v>
      </c>
      <c r="B53" t="s">
        <v>318</v>
      </c>
    </row>
    <row r="54" spans="1:2" x14ac:dyDescent="0.3">
      <c r="A54" t="s">
        <v>149</v>
      </c>
      <c r="B54" t="s">
        <v>318</v>
      </c>
    </row>
    <row r="55" spans="1:2" x14ac:dyDescent="0.3">
      <c r="A55" t="s">
        <v>150</v>
      </c>
      <c r="B55" t="s">
        <v>318</v>
      </c>
    </row>
    <row r="56" spans="1:2" x14ac:dyDescent="0.3">
      <c r="A56" t="s">
        <v>151</v>
      </c>
      <c r="B56" t="s">
        <v>318</v>
      </c>
    </row>
    <row r="57" spans="1:2" x14ac:dyDescent="0.3">
      <c r="A57" t="s">
        <v>152</v>
      </c>
      <c r="B57" t="s">
        <v>318</v>
      </c>
    </row>
    <row r="58" spans="1:2" x14ac:dyDescent="0.3">
      <c r="A58" t="s">
        <v>153</v>
      </c>
      <c r="B58" t="s">
        <v>318</v>
      </c>
    </row>
    <row r="59" spans="1:2" x14ac:dyDescent="0.3">
      <c r="A59" t="s">
        <v>154</v>
      </c>
      <c r="B59" t="s">
        <v>318</v>
      </c>
    </row>
    <row r="60" spans="1:2" x14ac:dyDescent="0.3">
      <c r="A60" t="s">
        <v>155</v>
      </c>
      <c r="B60" t="s">
        <v>318</v>
      </c>
    </row>
    <row r="61" spans="1:2" x14ac:dyDescent="0.3">
      <c r="A61" t="s">
        <v>156</v>
      </c>
      <c r="B61" t="s">
        <v>318</v>
      </c>
    </row>
    <row r="62" spans="1:2" x14ac:dyDescent="0.3">
      <c r="A62" t="s">
        <v>157</v>
      </c>
      <c r="B62" t="s">
        <v>318</v>
      </c>
    </row>
    <row r="63" spans="1:2" x14ac:dyDescent="0.3">
      <c r="A63" t="s">
        <v>158</v>
      </c>
      <c r="B63" t="s">
        <v>318</v>
      </c>
    </row>
    <row r="64" spans="1:2" x14ac:dyDescent="0.3">
      <c r="A64" t="s">
        <v>159</v>
      </c>
      <c r="B64" t="s">
        <v>319</v>
      </c>
    </row>
    <row r="65" spans="1:2" x14ac:dyDescent="0.3">
      <c r="A65" t="s">
        <v>160</v>
      </c>
      <c r="B65" t="s">
        <v>319</v>
      </c>
    </row>
    <row r="66" spans="1:2" x14ac:dyDescent="0.3">
      <c r="A66" t="s">
        <v>161</v>
      </c>
      <c r="B66" t="s">
        <v>319</v>
      </c>
    </row>
    <row r="67" spans="1:2" x14ac:dyDescent="0.3">
      <c r="A67" t="s">
        <v>162</v>
      </c>
      <c r="B67" t="s">
        <v>319</v>
      </c>
    </row>
    <row r="68" spans="1:2" x14ac:dyDescent="0.3">
      <c r="A68" t="s">
        <v>163</v>
      </c>
      <c r="B68" t="s">
        <v>319</v>
      </c>
    </row>
    <row r="69" spans="1:2" x14ac:dyDescent="0.3">
      <c r="A69" t="s">
        <v>164</v>
      </c>
      <c r="B69" t="s">
        <v>319</v>
      </c>
    </row>
    <row r="70" spans="1:2" x14ac:dyDescent="0.3">
      <c r="A70" t="s">
        <v>165</v>
      </c>
      <c r="B70" t="s">
        <v>319</v>
      </c>
    </row>
    <row r="71" spans="1:2" x14ac:dyDescent="0.3">
      <c r="A71" t="s">
        <v>166</v>
      </c>
      <c r="B71" t="s">
        <v>319</v>
      </c>
    </row>
    <row r="72" spans="1:2" x14ac:dyDescent="0.3">
      <c r="A72" t="s">
        <v>167</v>
      </c>
      <c r="B72" t="s">
        <v>319</v>
      </c>
    </row>
    <row r="73" spans="1:2" x14ac:dyDescent="0.3">
      <c r="A73" t="s">
        <v>168</v>
      </c>
      <c r="B73" t="s">
        <v>319</v>
      </c>
    </row>
    <row r="74" spans="1:2" x14ac:dyDescent="0.3">
      <c r="A74" t="s">
        <v>169</v>
      </c>
      <c r="B74" t="s">
        <v>319</v>
      </c>
    </row>
    <row r="75" spans="1:2" x14ac:dyDescent="0.3">
      <c r="A75" t="s">
        <v>170</v>
      </c>
      <c r="B75" t="s">
        <v>319</v>
      </c>
    </row>
    <row r="76" spans="1:2" x14ac:dyDescent="0.3">
      <c r="A76" t="s">
        <v>171</v>
      </c>
      <c r="B76" t="s">
        <v>319</v>
      </c>
    </row>
    <row r="77" spans="1:2" x14ac:dyDescent="0.3">
      <c r="A77" t="s">
        <v>172</v>
      </c>
      <c r="B77" t="s">
        <v>319</v>
      </c>
    </row>
    <row r="78" spans="1:2" x14ac:dyDescent="0.3">
      <c r="A78" t="s">
        <v>173</v>
      </c>
      <c r="B78" t="s">
        <v>319</v>
      </c>
    </row>
    <row r="79" spans="1:2" x14ac:dyDescent="0.3">
      <c r="A79" t="s">
        <v>174</v>
      </c>
      <c r="B79" t="s">
        <v>319</v>
      </c>
    </row>
    <row r="80" spans="1:2" x14ac:dyDescent="0.3">
      <c r="A80" t="s">
        <v>175</v>
      </c>
      <c r="B80" t="s">
        <v>319</v>
      </c>
    </row>
    <row r="81" spans="1:2" x14ac:dyDescent="0.3">
      <c r="A81" t="s">
        <v>176</v>
      </c>
      <c r="B81" t="s">
        <v>319</v>
      </c>
    </row>
    <row r="82" spans="1:2" x14ac:dyDescent="0.3">
      <c r="A82" t="s">
        <v>177</v>
      </c>
      <c r="B82" t="s">
        <v>319</v>
      </c>
    </row>
    <row r="83" spans="1:2" x14ac:dyDescent="0.3">
      <c r="A83" t="s">
        <v>178</v>
      </c>
      <c r="B83" t="s">
        <v>319</v>
      </c>
    </row>
    <row r="84" spans="1:2" x14ac:dyDescent="0.3">
      <c r="A84" t="s">
        <v>179</v>
      </c>
      <c r="B84" t="s">
        <v>319</v>
      </c>
    </row>
    <row r="85" spans="1:2" x14ac:dyDescent="0.3">
      <c r="A85" t="s">
        <v>180</v>
      </c>
      <c r="B85" t="s">
        <v>319</v>
      </c>
    </row>
    <row r="86" spans="1:2" x14ac:dyDescent="0.3">
      <c r="A86" t="s">
        <v>181</v>
      </c>
      <c r="B86" t="s">
        <v>319</v>
      </c>
    </row>
    <row r="87" spans="1:2" x14ac:dyDescent="0.3">
      <c r="A87" t="s">
        <v>182</v>
      </c>
      <c r="B87" t="s">
        <v>319</v>
      </c>
    </row>
    <row r="88" spans="1:2" x14ac:dyDescent="0.3">
      <c r="A88" t="s">
        <v>183</v>
      </c>
      <c r="B88" t="s">
        <v>319</v>
      </c>
    </row>
    <row r="89" spans="1:2" x14ac:dyDescent="0.3">
      <c r="A89" t="s">
        <v>184</v>
      </c>
      <c r="B89" t="s">
        <v>319</v>
      </c>
    </row>
    <row r="90" spans="1:2" x14ac:dyDescent="0.3">
      <c r="A90" t="s">
        <v>185</v>
      </c>
      <c r="B90" t="s">
        <v>319</v>
      </c>
    </row>
    <row r="91" spans="1:2" x14ac:dyDescent="0.3">
      <c r="A91" t="s">
        <v>186</v>
      </c>
      <c r="B91" t="s">
        <v>319</v>
      </c>
    </row>
    <row r="92" spans="1:2" x14ac:dyDescent="0.3">
      <c r="A92" t="s">
        <v>187</v>
      </c>
      <c r="B92" t="s">
        <v>319</v>
      </c>
    </row>
    <row r="93" spans="1:2" x14ac:dyDescent="0.3">
      <c r="A93" t="s">
        <v>188</v>
      </c>
      <c r="B93" t="s">
        <v>319</v>
      </c>
    </row>
    <row r="94" spans="1:2" x14ac:dyDescent="0.3">
      <c r="A94" t="s">
        <v>189</v>
      </c>
      <c r="B94" t="s">
        <v>319</v>
      </c>
    </row>
    <row r="95" spans="1:2" x14ac:dyDescent="0.3">
      <c r="A95" t="s">
        <v>338</v>
      </c>
      <c r="B95" t="s">
        <v>319</v>
      </c>
    </row>
    <row r="96" spans="1:2" x14ac:dyDescent="0.3">
      <c r="A96" t="s">
        <v>339</v>
      </c>
      <c r="B96" t="s">
        <v>319</v>
      </c>
    </row>
    <row r="97" spans="1:2" x14ac:dyDescent="0.3">
      <c r="A97" t="s">
        <v>190</v>
      </c>
      <c r="B97" t="s">
        <v>319</v>
      </c>
    </row>
    <row r="98" spans="1:2" x14ac:dyDescent="0.3">
      <c r="A98" t="s">
        <v>191</v>
      </c>
      <c r="B98" t="s">
        <v>319</v>
      </c>
    </row>
    <row r="99" spans="1:2" x14ac:dyDescent="0.3">
      <c r="A99" t="s">
        <v>192</v>
      </c>
      <c r="B99" t="s">
        <v>319</v>
      </c>
    </row>
    <row r="100" spans="1:2" x14ac:dyDescent="0.3">
      <c r="A100" t="s">
        <v>193</v>
      </c>
      <c r="B100" t="s">
        <v>320</v>
      </c>
    </row>
    <row r="101" spans="1:2" x14ac:dyDescent="0.3">
      <c r="A101" t="s">
        <v>194</v>
      </c>
      <c r="B101" t="s">
        <v>320</v>
      </c>
    </row>
    <row r="102" spans="1:2" x14ac:dyDescent="0.3">
      <c r="A102" t="s">
        <v>195</v>
      </c>
      <c r="B102" t="s">
        <v>320</v>
      </c>
    </row>
    <row r="103" spans="1:2" x14ac:dyDescent="0.3">
      <c r="A103" t="s">
        <v>196</v>
      </c>
      <c r="B103" t="s">
        <v>320</v>
      </c>
    </row>
    <row r="104" spans="1:2" x14ac:dyDescent="0.3">
      <c r="A104" t="s">
        <v>340</v>
      </c>
      <c r="B104" t="s">
        <v>320</v>
      </c>
    </row>
    <row r="105" spans="1:2" x14ac:dyDescent="0.3">
      <c r="A105" t="s">
        <v>341</v>
      </c>
      <c r="B105" t="s">
        <v>320</v>
      </c>
    </row>
    <row r="106" spans="1:2" x14ac:dyDescent="0.3">
      <c r="A106" t="s">
        <v>197</v>
      </c>
      <c r="B106" t="s">
        <v>320</v>
      </c>
    </row>
    <row r="107" spans="1:2" x14ac:dyDescent="0.3">
      <c r="A107" t="s">
        <v>198</v>
      </c>
      <c r="B107" t="s">
        <v>320</v>
      </c>
    </row>
    <row r="108" spans="1:2" x14ac:dyDescent="0.3">
      <c r="A108" t="s">
        <v>342</v>
      </c>
      <c r="B108" t="s">
        <v>320</v>
      </c>
    </row>
    <row r="109" spans="1:2" x14ac:dyDescent="0.3">
      <c r="A109" t="s">
        <v>343</v>
      </c>
      <c r="B109" t="s">
        <v>320</v>
      </c>
    </row>
    <row r="110" spans="1:2" x14ac:dyDescent="0.3">
      <c r="A110" t="s">
        <v>344</v>
      </c>
      <c r="B110" t="s">
        <v>320</v>
      </c>
    </row>
    <row r="111" spans="1:2" x14ac:dyDescent="0.3">
      <c r="A111" t="s">
        <v>345</v>
      </c>
      <c r="B111" t="s">
        <v>320</v>
      </c>
    </row>
    <row r="112" spans="1:2" x14ac:dyDescent="0.3">
      <c r="A112" t="s">
        <v>346</v>
      </c>
      <c r="B112" t="s">
        <v>320</v>
      </c>
    </row>
    <row r="113" spans="1:2" x14ac:dyDescent="0.3">
      <c r="A113" t="s">
        <v>347</v>
      </c>
      <c r="B113" t="s">
        <v>320</v>
      </c>
    </row>
    <row r="114" spans="1:2" x14ac:dyDescent="0.3">
      <c r="A114" t="s">
        <v>199</v>
      </c>
      <c r="B114" t="s">
        <v>320</v>
      </c>
    </row>
    <row r="115" spans="1:2" x14ac:dyDescent="0.3">
      <c r="A115" t="s">
        <v>200</v>
      </c>
      <c r="B115" t="s">
        <v>320</v>
      </c>
    </row>
    <row r="116" spans="1:2" x14ac:dyDescent="0.3">
      <c r="A116" t="s">
        <v>201</v>
      </c>
      <c r="B116" t="s">
        <v>320</v>
      </c>
    </row>
    <row r="117" spans="1:2" x14ac:dyDescent="0.3">
      <c r="A117" t="s">
        <v>202</v>
      </c>
      <c r="B117" t="s">
        <v>320</v>
      </c>
    </row>
    <row r="118" spans="1:2" x14ac:dyDescent="0.3">
      <c r="A118" t="s">
        <v>203</v>
      </c>
      <c r="B118" t="s">
        <v>320</v>
      </c>
    </row>
    <row r="119" spans="1:2" x14ac:dyDescent="0.3">
      <c r="A119" t="s">
        <v>204</v>
      </c>
      <c r="B119" t="s">
        <v>320</v>
      </c>
    </row>
    <row r="120" spans="1:2" x14ac:dyDescent="0.3">
      <c r="A120" t="s">
        <v>205</v>
      </c>
      <c r="B120" t="s">
        <v>320</v>
      </c>
    </row>
    <row r="121" spans="1:2" x14ac:dyDescent="0.3">
      <c r="A121" t="s">
        <v>206</v>
      </c>
      <c r="B121" t="s">
        <v>320</v>
      </c>
    </row>
    <row r="122" spans="1:2" x14ac:dyDescent="0.3">
      <c r="A122" t="s">
        <v>207</v>
      </c>
      <c r="B122" t="s">
        <v>320</v>
      </c>
    </row>
    <row r="123" spans="1:2" x14ac:dyDescent="0.3">
      <c r="A123" t="s">
        <v>208</v>
      </c>
      <c r="B123" t="s">
        <v>320</v>
      </c>
    </row>
    <row r="124" spans="1:2" x14ac:dyDescent="0.3">
      <c r="A124" t="s">
        <v>209</v>
      </c>
      <c r="B124" t="s">
        <v>320</v>
      </c>
    </row>
    <row r="125" spans="1:2" x14ac:dyDescent="0.3">
      <c r="A125" t="s">
        <v>210</v>
      </c>
      <c r="B125" t="s">
        <v>320</v>
      </c>
    </row>
    <row r="126" spans="1:2" x14ac:dyDescent="0.3">
      <c r="A126" t="s">
        <v>211</v>
      </c>
      <c r="B126" t="s">
        <v>320</v>
      </c>
    </row>
    <row r="127" spans="1:2" x14ac:dyDescent="0.3">
      <c r="A127" t="s">
        <v>212</v>
      </c>
      <c r="B127" t="s">
        <v>320</v>
      </c>
    </row>
    <row r="128" spans="1:2" x14ac:dyDescent="0.3">
      <c r="A128" t="s">
        <v>213</v>
      </c>
      <c r="B128" t="s">
        <v>320</v>
      </c>
    </row>
    <row r="129" spans="1:2" x14ac:dyDescent="0.3">
      <c r="A129" t="s">
        <v>214</v>
      </c>
      <c r="B129" t="s">
        <v>320</v>
      </c>
    </row>
    <row r="130" spans="1:2" x14ac:dyDescent="0.3">
      <c r="A130" t="s">
        <v>215</v>
      </c>
      <c r="B130" t="s">
        <v>320</v>
      </c>
    </row>
    <row r="131" spans="1:2" x14ac:dyDescent="0.3">
      <c r="A131" t="s">
        <v>216</v>
      </c>
      <c r="B131" t="s">
        <v>320</v>
      </c>
    </row>
    <row r="132" spans="1:2" x14ac:dyDescent="0.3">
      <c r="A132" t="s">
        <v>217</v>
      </c>
      <c r="B132" t="s">
        <v>320</v>
      </c>
    </row>
    <row r="133" spans="1:2" x14ac:dyDescent="0.3">
      <c r="A133" t="s">
        <v>218</v>
      </c>
      <c r="B133" t="s">
        <v>320</v>
      </c>
    </row>
    <row r="134" spans="1:2" x14ac:dyDescent="0.3">
      <c r="A134" t="s">
        <v>348</v>
      </c>
      <c r="B134" t="s">
        <v>320</v>
      </c>
    </row>
    <row r="135" spans="1:2" x14ac:dyDescent="0.3">
      <c r="A135" t="s">
        <v>349</v>
      </c>
      <c r="B135" t="s">
        <v>320</v>
      </c>
    </row>
    <row r="136" spans="1:2" x14ac:dyDescent="0.3">
      <c r="A136" t="s">
        <v>219</v>
      </c>
      <c r="B136" t="s">
        <v>320</v>
      </c>
    </row>
    <row r="137" spans="1:2" x14ac:dyDescent="0.3">
      <c r="A137" t="s">
        <v>220</v>
      </c>
      <c r="B137" t="s">
        <v>320</v>
      </c>
    </row>
    <row r="138" spans="1:2" x14ac:dyDescent="0.3">
      <c r="A138" t="s">
        <v>221</v>
      </c>
      <c r="B138" t="s">
        <v>320</v>
      </c>
    </row>
    <row r="139" spans="1:2" x14ac:dyDescent="0.3">
      <c r="A139" t="s">
        <v>222</v>
      </c>
      <c r="B139" t="s">
        <v>320</v>
      </c>
    </row>
    <row r="140" spans="1:2" x14ac:dyDescent="0.3">
      <c r="A140" t="s">
        <v>223</v>
      </c>
      <c r="B140" t="s">
        <v>320</v>
      </c>
    </row>
    <row r="141" spans="1:2" x14ac:dyDescent="0.3">
      <c r="A141" t="s">
        <v>224</v>
      </c>
      <c r="B141" t="s">
        <v>320</v>
      </c>
    </row>
    <row r="142" spans="1:2" x14ac:dyDescent="0.3">
      <c r="A142" t="s">
        <v>225</v>
      </c>
      <c r="B142" t="s">
        <v>320</v>
      </c>
    </row>
    <row r="143" spans="1:2" x14ac:dyDescent="0.3">
      <c r="A143" t="s">
        <v>226</v>
      </c>
      <c r="B143" t="s">
        <v>320</v>
      </c>
    </row>
    <row r="144" spans="1:2" x14ac:dyDescent="0.3">
      <c r="A144" t="s">
        <v>227</v>
      </c>
      <c r="B144" t="s">
        <v>320</v>
      </c>
    </row>
    <row r="145" spans="1:2" x14ac:dyDescent="0.3">
      <c r="A145" t="s">
        <v>228</v>
      </c>
      <c r="B145" t="s">
        <v>320</v>
      </c>
    </row>
    <row r="146" spans="1:2" x14ac:dyDescent="0.3">
      <c r="A146" t="s">
        <v>229</v>
      </c>
      <c r="B146" t="s">
        <v>320</v>
      </c>
    </row>
    <row r="147" spans="1:2" x14ac:dyDescent="0.3">
      <c r="A147" t="s">
        <v>230</v>
      </c>
      <c r="B147" t="s">
        <v>320</v>
      </c>
    </row>
    <row r="148" spans="1:2" x14ac:dyDescent="0.3">
      <c r="A148" t="s">
        <v>231</v>
      </c>
      <c r="B148" t="s">
        <v>320</v>
      </c>
    </row>
    <row r="149" spans="1:2" x14ac:dyDescent="0.3">
      <c r="A149" t="s">
        <v>232</v>
      </c>
      <c r="B149" t="s">
        <v>320</v>
      </c>
    </row>
    <row r="150" spans="1:2" x14ac:dyDescent="0.3">
      <c r="A150" t="s">
        <v>233</v>
      </c>
      <c r="B150" t="s">
        <v>320</v>
      </c>
    </row>
    <row r="151" spans="1:2" x14ac:dyDescent="0.3">
      <c r="A151" t="s">
        <v>234</v>
      </c>
      <c r="B151" t="s">
        <v>320</v>
      </c>
    </row>
    <row r="152" spans="1:2" x14ac:dyDescent="0.3">
      <c r="A152" t="s">
        <v>235</v>
      </c>
      <c r="B152" t="s">
        <v>320</v>
      </c>
    </row>
    <row r="153" spans="1:2" x14ac:dyDescent="0.3">
      <c r="A153" t="s">
        <v>236</v>
      </c>
      <c r="B153" t="s">
        <v>320</v>
      </c>
    </row>
    <row r="154" spans="1:2" x14ac:dyDescent="0.3">
      <c r="A154" t="s">
        <v>237</v>
      </c>
      <c r="B154" t="s">
        <v>320</v>
      </c>
    </row>
    <row r="155" spans="1:2" x14ac:dyDescent="0.3">
      <c r="A155" t="s">
        <v>238</v>
      </c>
      <c r="B155" t="s">
        <v>320</v>
      </c>
    </row>
    <row r="156" spans="1:2" x14ac:dyDescent="0.3">
      <c r="A156" t="s">
        <v>239</v>
      </c>
      <c r="B156" t="s">
        <v>320</v>
      </c>
    </row>
    <row r="157" spans="1:2" x14ac:dyDescent="0.3">
      <c r="A157" t="s">
        <v>240</v>
      </c>
      <c r="B157" t="s">
        <v>320</v>
      </c>
    </row>
    <row r="158" spans="1:2" x14ac:dyDescent="0.3">
      <c r="A158" t="s">
        <v>241</v>
      </c>
      <c r="B158" t="s">
        <v>320</v>
      </c>
    </row>
    <row r="159" spans="1:2" x14ac:dyDescent="0.3">
      <c r="A159" t="s">
        <v>242</v>
      </c>
      <c r="B159" t="s">
        <v>320</v>
      </c>
    </row>
    <row r="160" spans="1:2" x14ac:dyDescent="0.3">
      <c r="A160" t="s">
        <v>243</v>
      </c>
      <c r="B160" t="s">
        <v>320</v>
      </c>
    </row>
    <row r="161" spans="1:2" x14ac:dyDescent="0.3">
      <c r="A161" t="s">
        <v>244</v>
      </c>
      <c r="B161" t="s">
        <v>320</v>
      </c>
    </row>
    <row r="162" spans="1:2" x14ac:dyDescent="0.3">
      <c r="A162" t="s">
        <v>245</v>
      </c>
      <c r="B162" t="s">
        <v>320</v>
      </c>
    </row>
    <row r="163" spans="1:2" x14ac:dyDescent="0.3">
      <c r="A163" t="s">
        <v>246</v>
      </c>
      <c r="B163" t="s">
        <v>320</v>
      </c>
    </row>
    <row r="164" spans="1:2" x14ac:dyDescent="0.3">
      <c r="A164" t="s">
        <v>247</v>
      </c>
      <c r="B164" t="s">
        <v>320</v>
      </c>
    </row>
    <row r="165" spans="1:2" x14ac:dyDescent="0.3">
      <c r="A165" t="s">
        <v>248</v>
      </c>
      <c r="B165" t="s">
        <v>320</v>
      </c>
    </row>
    <row r="166" spans="1:2" x14ac:dyDescent="0.3">
      <c r="A166" t="s">
        <v>249</v>
      </c>
      <c r="B166" t="s">
        <v>320</v>
      </c>
    </row>
    <row r="167" spans="1:2" x14ac:dyDescent="0.3">
      <c r="A167" t="s">
        <v>250</v>
      </c>
      <c r="B167" t="s">
        <v>320</v>
      </c>
    </row>
    <row r="168" spans="1:2" x14ac:dyDescent="0.3">
      <c r="A168" t="s">
        <v>251</v>
      </c>
      <c r="B168" t="s">
        <v>320</v>
      </c>
    </row>
    <row r="169" spans="1:2" x14ac:dyDescent="0.3">
      <c r="A169" t="s">
        <v>252</v>
      </c>
      <c r="B169" t="s">
        <v>320</v>
      </c>
    </row>
    <row r="170" spans="1:2" x14ac:dyDescent="0.3">
      <c r="A170" t="s">
        <v>253</v>
      </c>
      <c r="B170" t="s">
        <v>320</v>
      </c>
    </row>
    <row r="171" spans="1:2" x14ac:dyDescent="0.3">
      <c r="A171" t="s">
        <v>254</v>
      </c>
      <c r="B171" t="s">
        <v>320</v>
      </c>
    </row>
    <row r="172" spans="1:2" x14ac:dyDescent="0.3">
      <c r="A172" t="s">
        <v>255</v>
      </c>
      <c r="B172" t="s">
        <v>320</v>
      </c>
    </row>
    <row r="173" spans="1:2" x14ac:dyDescent="0.3">
      <c r="A173" t="s">
        <v>256</v>
      </c>
      <c r="B173" t="s">
        <v>320</v>
      </c>
    </row>
    <row r="174" spans="1:2" x14ac:dyDescent="0.3">
      <c r="A174" t="s">
        <v>257</v>
      </c>
      <c r="B174" t="s">
        <v>320</v>
      </c>
    </row>
    <row r="175" spans="1:2" x14ac:dyDescent="0.3">
      <c r="A175" t="s">
        <v>258</v>
      </c>
      <c r="B175" t="s">
        <v>320</v>
      </c>
    </row>
    <row r="176" spans="1:2" x14ac:dyDescent="0.3">
      <c r="A176" t="s">
        <v>259</v>
      </c>
      <c r="B176" t="s">
        <v>320</v>
      </c>
    </row>
    <row r="177" spans="1:2" x14ac:dyDescent="0.3">
      <c r="A177" t="s">
        <v>350</v>
      </c>
      <c r="B177" t="s">
        <v>320</v>
      </c>
    </row>
    <row r="178" spans="1:2" x14ac:dyDescent="0.3">
      <c r="A178" t="s">
        <v>351</v>
      </c>
      <c r="B178" t="s">
        <v>320</v>
      </c>
    </row>
    <row r="179" spans="1:2" x14ac:dyDescent="0.3">
      <c r="A179" t="s">
        <v>260</v>
      </c>
      <c r="B179" t="s">
        <v>320</v>
      </c>
    </row>
    <row r="180" spans="1:2" x14ac:dyDescent="0.3">
      <c r="A180" t="s">
        <v>261</v>
      </c>
      <c r="B180" t="s">
        <v>320</v>
      </c>
    </row>
    <row r="181" spans="1:2" x14ac:dyDescent="0.3">
      <c r="A181" t="s">
        <v>262</v>
      </c>
      <c r="B181" t="s">
        <v>320</v>
      </c>
    </row>
    <row r="182" spans="1:2" x14ac:dyDescent="0.3">
      <c r="A182" t="s">
        <v>263</v>
      </c>
      <c r="B182" t="s">
        <v>320</v>
      </c>
    </row>
    <row r="183" spans="1:2" x14ac:dyDescent="0.3">
      <c r="A183" t="s">
        <v>264</v>
      </c>
      <c r="B183" t="s">
        <v>317</v>
      </c>
    </row>
    <row r="184" spans="1:2" x14ac:dyDescent="0.3">
      <c r="A184" t="s">
        <v>265</v>
      </c>
      <c r="B184" t="s">
        <v>317</v>
      </c>
    </row>
    <row r="185" spans="1:2" x14ac:dyDescent="0.3">
      <c r="A185" t="s">
        <v>266</v>
      </c>
      <c r="B185" t="s">
        <v>317</v>
      </c>
    </row>
    <row r="186" spans="1:2" x14ac:dyDescent="0.3">
      <c r="A186" t="s">
        <v>267</v>
      </c>
      <c r="B186" t="s">
        <v>317</v>
      </c>
    </row>
    <row r="187" spans="1:2" x14ac:dyDescent="0.3">
      <c r="A187" t="s">
        <v>316</v>
      </c>
      <c r="B187" t="s">
        <v>317</v>
      </c>
    </row>
    <row r="188" spans="1:2" x14ac:dyDescent="0.3">
      <c r="A188" t="s">
        <v>268</v>
      </c>
      <c r="B188" t="s">
        <v>317</v>
      </c>
    </row>
    <row r="189" spans="1:2" x14ac:dyDescent="0.3">
      <c r="A189" t="s">
        <v>269</v>
      </c>
      <c r="B189" t="s">
        <v>317</v>
      </c>
    </row>
    <row r="190" spans="1:2" x14ac:dyDescent="0.3">
      <c r="A190" t="s">
        <v>270</v>
      </c>
      <c r="B190" t="s">
        <v>317</v>
      </c>
    </row>
    <row r="191" spans="1:2" x14ac:dyDescent="0.3">
      <c r="A191" t="s">
        <v>271</v>
      </c>
      <c r="B191" t="s">
        <v>317</v>
      </c>
    </row>
    <row r="192" spans="1:2" x14ac:dyDescent="0.3">
      <c r="A192" t="s">
        <v>272</v>
      </c>
      <c r="B192" t="s">
        <v>317</v>
      </c>
    </row>
    <row r="193" spans="1:2" x14ac:dyDescent="0.3">
      <c r="A193" t="s">
        <v>273</v>
      </c>
      <c r="B193" t="s">
        <v>317</v>
      </c>
    </row>
    <row r="194" spans="1:2" x14ac:dyDescent="0.3">
      <c r="A194" t="s">
        <v>274</v>
      </c>
      <c r="B194" t="s">
        <v>317</v>
      </c>
    </row>
    <row r="195" spans="1:2" x14ac:dyDescent="0.3">
      <c r="A195" t="s">
        <v>275</v>
      </c>
      <c r="B195" t="s">
        <v>317</v>
      </c>
    </row>
    <row r="196" spans="1:2" x14ac:dyDescent="0.3">
      <c r="A196" t="s">
        <v>276</v>
      </c>
      <c r="B196" t="s">
        <v>317</v>
      </c>
    </row>
    <row r="197" spans="1:2" x14ac:dyDescent="0.3">
      <c r="A197" t="s">
        <v>277</v>
      </c>
      <c r="B197" t="s">
        <v>317</v>
      </c>
    </row>
    <row r="198" spans="1:2" x14ac:dyDescent="0.3">
      <c r="A198" t="s">
        <v>278</v>
      </c>
      <c r="B198" t="s">
        <v>317</v>
      </c>
    </row>
    <row r="199" spans="1:2" x14ac:dyDescent="0.3">
      <c r="A199" t="s">
        <v>279</v>
      </c>
      <c r="B199" t="s">
        <v>317</v>
      </c>
    </row>
    <row r="200" spans="1:2" x14ac:dyDescent="0.3">
      <c r="A200" t="s">
        <v>280</v>
      </c>
      <c r="B200" t="s">
        <v>317</v>
      </c>
    </row>
    <row r="201" spans="1:2" x14ac:dyDescent="0.3">
      <c r="A201" t="s">
        <v>281</v>
      </c>
      <c r="B201" t="s">
        <v>317</v>
      </c>
    </row>
    <row r="202" spans="1:2" x14ac:dyDescent="0.3">
      <c r="A202" t="s">
        <v>282</v>
      </c>
      <c r="B202" t="s">
        <v>317</v>
      </c>
    </row>
    <row r="203" spans="1:2" x14ac:dyDescent="0.3">
      <c r="A203" t="s">
        <v>283</v>
      </c>
      <c r="B203" t="s">
        <v>317</v>
      </c>
    </row>
    <row r="204" spans="1:2" x14ac:dyDescent="0.3">
      <c r="A204" t="s">
        <v>284</v>
      </c>
      <c r="B204" t="s">
        <v>317</v>
      </c>
    </row>
    <row r="205" spans="1:2" x14ac:dyDescent="0.3">
      <c r="A205" t="s">
        <v>352</v>
      </c>
      <c r="B205" t="s">
        <v>317</v>
      </c>
    </row>
    <row r="206" spans="1:2" x14ac:dyDescent="0.3">
      <c r="A206" t="s">
        <v>353</v>
      </c>
      <c r="B206" t="s">
        <v>317</v>
      </c>
    </row>
    <row r="207" spans="1:2" x14ac:dyDescent="0.3">
      <c r="A207" t="s">
        <v>285</v>
      </c>
      <c r="B207" t="s">
        <v>317</v>
      </c>
    </row>
    <row r="208" spans="1:2" x14ac:dyDescent="0.3">
      <c r="A208" t="s">
        <v>286</v>
      </c>
      <c r="B208" t="s">
        <v>317</v>
      </c>
    </row>
    <row r="209" spans="1:2" x14ac:dyDescent="0.3">
      <c r="A209" t="s">
        <v>287</v>
      </c>
      <c r="B209" t="s">
        <v>317</v>
      </c>
    </row>
    <row r="210" spans="1:2" x14ac:dyDescent="0.3">
      <c r="A210" t="s">
        <v>288</v>
      </c>
      <c r="B210" t="s">
        <v>317</v>
      </c>
    </row>
    <row r="211" spans="1:2" x14ac:dyDescent="0.3">
      <c r="A211" t="s">
        <v>289</v>
      </c>
      <c r="B211" t="s">
        <v>317</v>
      </c>
    </row>
    <row r="212" spans="1:2" x14ac:dyDescent="0.3">
      <c r="A212" t="s">
        <v>290</v>
      </c>
      <c r="B212" t="s">
        <v>317</v>
      </c>
    </row>
    <row r="213" spans="1:2" x14ac:dyDescent="0.3">
      <c r="A213" t="s">
        <v>354</v>
      </c>
      <c r="B213" t="s">
        <v>317</v>
      </c>
    </row>
    <row r="214" spans="1:2" x14ac:dyDescent="0.3">
      <c r="A214" t="s">
        <v>355</v>
      </c>
      <c r="B214" t="s">
        <v>317</v>
      </c>
    </row>
    <row r="215" spans="1:2" x14ac:dyDescent="0.3">
      <c r="A215" t="s">
        <v>356</v>
      </c>
      <c r="B215" t="s">
        <v>317</v>
      </c>
    </row>
    <row r="216" spans="1:2" x14ac:dyDescent="0.3">
      <c r="A216" t="s">
        <v>357</v>
      </c>
      <c r="B216" t="s">
        <v>317</v>
      </c>
    </row>
    <row r="217" spans="1:2" x14ac:dyDescent="0.3">
      <c r="A217" t="s">
        <v>358</v>
      </c>
      <c r="B217" t="s">
        <v>317</v>
      </c>
    </row>
    <row r="218" spans="1:2" x14ac:dyDescent="0.3">
      <c r="A218" t="s">
        <v>359</v>
      </c>
      <c r="B218" t="s">
        <v>317</v>
      </c>
    </row>
    <row r="219" spans="1:2" x14ac:dyDescent="0.3">
      <c r="A219" t="s">
        <v>291</v>
      </c>
      <c r="B219" t="s">
        <v>317</v>
      </c>
    </row>
    <row r="220" spans="1:2" x14ac:dyDescent="0.3">
      <c r="A220" t="s">
        <v>292</v>
      </c>
      <c r="B220" t="s">
        <v>317</v>
      </c>
    </row>
    <row r="221" spans="1:2" x14ac:dyDescent="0.3">
      <c r="A221" t="s">
        <v>360</v>
      </c>
      <c r="B221" t="s">
        <v>317</v>
      </c>
    </row>
    <row r="222" spans="1:2" x14ac:dyDescent="0.3">
      <c r="A222" t="s">
        <v>361</v>
      </c>
      <c r="B222" t="s">
        <v>317</v>
      </c>
    </row>
    <row r="223" spans="1:2" x14ac:dyDescent="0.3">
      <c r="A223" t="s">
        <v>293</v>
      </c>
      <c r="B223" t="s">
        <v>317</v>
      </c>
    </row>
    <row r="224" spans="1:2" x14ac:dyDescent="0.3">
      <c r="A224" t="s">
        <v>294</v>
      </c>
      <c r="B224" t="s">
        <v>317</v>
      </c>
    </row>
    <row r="225" spans="1:2" x14ac:dyDescent="0.3">
      <c r="A225" t="s">
        <v>295</v>
      </c>
      <c r="B225" t="s">
        <v>317</v>
      </c>
    </row>
    <row r="226" spans="1:2" x14ac:dyDescent="0.3">
      <c r="A226" t="s">
        <v>296</v>
      </c>
      <c r="B226" t="s">
        <v>317</v>
      </c>
    </row>
    <row r="227" spans="1:2" x14ac:dyDescent="0.3">
      <c r="A227" t="s">
        <v>297</v>
      </c>
      <c r="B227" t="s">
        <v>317</v>
      </c>
    </row>
    <row r="228" spans="1:2" x14ac:dyDescent="0.3">
      <c r="A228" t="s">
        <v>298</v>
      </c>
      <c r="B228" t="s">
        <v>317</v>
      </c>
    </row>
    <row r="229" spans="1:2" x14ac:dyDescent="0.3">
      <c r="A229" t="s">
        <v>362</v>
      </c>
      <c r="B229" t="s">
        <v>317</v>
      </c>
    </row>
    <row r="230" spans="1:2" x14ac:dyDescent="0.3">
      <c r="A230" t="s">
        <v>363</v>
      </c>
      <c r="B230" t="s">
        <v>317</v>
      </c>
    </row>
    <row r="231" spans="1:2" x14ac:dyDescent="0.3">
      <c r="A231" t="s">
        <v>364</v>
      </c>
      <c r="B231" t="s">
        <v>317</v>
      </c>
    </row>
    <row r="232" spans="1:2" x14ac:dyDescent="0.3">
      <c r="A232" t="s">
        <v>365</v>
      </c>
      <c r="B232" t="s">
        <v>317</v>
      </c>
    </row>
    <row r="233" spans="1:2" x14ac:dyDescent="0.3">
      <c r="A233" t="s">
        <v>366</v>
      </c>
      <c r="B233" t="s">
        <v>317</v>
      </c>
    </row>
    <row r="234" spans="1:2" x14ac:dyDescent="0.3">
      <c r="A234" t="s">
        <v>367</v>
      </c>
      <c r="B234" t="s">
        <v>317</v>
      </c>
    </row>
    <row r="235" spans="1:2" x14ac:dyDescent="0.3">
      <c r="A235" t="s">
        <v>299</v>
      </c>
      <c r="B235" t="s">
        <v>317</v>
      </c>
    </row>
    <row r="236" spans="1:2" x14ac:dyDescent="0.3">
      <c r="A236" t="s">
        <v>300</v>
      </c>
      <c r="B236" t="s">
        <v>317</v>
      </c>
    </row>
    <row r="237" spans="1:2" x14ac:dyDescent="0.3">
      <c r="A237" t="s">
        <v>301</v>
      </c>
      <c r="B237" t="s">
        <v>317</v>
      </c>
    </row>
    <row r="238" spans="1:2" x14ac:dyDescent="0.3">
      <c r="A238" t="s">
        <v>302</v>
      </c>
      <c r="B238" t="s">
        <v>317</v>
      </c>
    </row>
    <row r="239" spans="1:2" x14ac:dyDescent="0.3">
      <c r="A239" t="s">
        <v>303</v>
      </c>
      <c r="B239" t="s">
        <v>317</v>
      </c>
    </row>
    <row r="240" spans="1:2" x14ac:dyDescent="0.3">
      <c r="A240" t="s">
        <v>304</v>
      </c>
      <c r="B240" t="s">
        <v>317</v>
      </c>
    </row>
    <row r="241" spans="1:2" x14ac:dyDescent="0.3">
      <c r="A241" t="s">
        <v>305</v>
      </c>
      <c r="B241" t="s">
        <v>317</v>
      </c>
    </row>
    <row r="242" spans="1:2" x14ac:dyDescent="0.3">
      <c r="A242" t="s">
        <v>306</v>
      </c>
      <c r="B242" t="s">
        <v>317</v>
      </c>
    </row>
    <row r="243" spans="1:2" x14ac:dyDescent="0.3">
      <c r="A243" t="s">
        <v>307</v>
      </c>
      <c r="B243" t="s">
        <v>317</v>
      </c>
    </row>
    <row r="244" spans="1:2" x14ac:dyDescent="0.3">
      <c r="A244" t="s">
        <v>308</v>
      </c>
      <c r="B244" t="s">
        <v>317</v>
      </c>
    </row>
    <row r="245" spans="1:2" x14ac:dyDescent="0.3">
      <c r="A245" t="s">
        <v>309</v>
      </c>
      <c r="B245" t="s">
        <v>317</v>
      </c>
    </row>
    <row r="246" spans="1:2" x14ac:dyDescent="0.3">
      <c r="A246" t="s">
        <v>310</v>
      </c>
      <c r="B246" t="s">
        <v>317</v>
      </c>
    </row>
    <row r="247" spans="1:2" x14ac:dyDescent="0.3">
      <c r="A247" t="s">
        <v>311</v>
      </c>
      <c r="B247" t="s">
        <v>317</v>
      </c>
    </row>
    <row r="248" spans="1:2" x14ac:dyDescent="0.3">
      <c r="A248" t="s">
        <v>312</v>
      </c>
      <c r="B248" t="s">
        <v>317</v>
      </c>
    </row>
    <row r="249" spans="1:2" x14ac:dyDescent="0.3">
      <c r="A249" t="s">
        <v>313</v>
      </c>
      <c r="B249" t="s">
        <v>317</v>
      </c>
    </row>
    <row r="250" spans="1:2" x14ac:dyDescent="0.3">
      <c r="A250" t="s">
        <v>314</v>
      </c>
      <c r="B250" t="s">
        <v>317</v>
      </c>
    </row>
    <row r="251" spans="1:2" x14ac:dyDescent="0.3">
      <c r="A251" t="s">
        <v>315</v>
      </c>
      <c r="B251" t="s">
        <v>317</v>
      </c>
    </row>
  </sheetData>
  <autoFilter ref="A1:B251" xr:uid="{00000000-0009-0000-0000-000008000000}"/>
  <pageMargins left="0.7" right="0.7" top="0.75" bottom="0.75" header="0.3" footer="0.3"/>
  <pageSetup paperSize="9" orientation="portrait" horizontalDpi="300" verticalDpi="300" copies="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6"/>
  <sheetViews>
    <sheetView workbookViewId="0">
      <selection activeCell="A7" sqref="A7"/>
    </sheetView>
  </sheetViews>
  <sheetFormatPr defaultRowHeight="14.4" x14ac:dyDescent="0.3"/>
  <cols>
    <col min="1" max="1" width="10.5546875" bestFit="1" customWidth="1"/>
  </cols>
  <sheetData>
    <row r="1" spans="1:1" x14ac:dyDescent="0.3">
      <c r="A1" t="s">
        <v>317</v>
      </c>
    </row>
    <row r="2" spans="1:1" x14ac:dyDescent="0.3">
      <c r="A2" t="s">
        <v>319</v>
      </c>
    </row>
    <row r="3" spans="1:1" x14ac:dyDescent="0.3">
      <c r="A3" t="s">
        <v>318</v>
      </c>
    </row>
    <row r="4" spans="1:1" x14ac:dyDescent="0.3">
      <c r="A4" t="s">
        <v>368</v>
      </c>
    </row>
    <row r="5" spans="1:1" x14ac:dyDescent="0.3">
      <c r="A5" t="s">
        <v>320</v>
      </c>
    </row>
    <row r="6" spans="1:1" x14ac:dyDescent="0.3">
      <c r="A6" t="s">
        <v>388</v>
      </c>
    </row>
  </sheetData>
  <pageMargins left="0.7" right="0.7" top="0.75" bottom="0.75" header="0.3" footer="0.3"/>
  <pageSetup paperSize="9" orientation="portrait" horizontalDpi="300" verticalDpi="300" copies="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1"/>
  <sheetViews>
    <sheetView showGridLines="0" zoomScaleNormal="100" workbookViewId="0">
      <selection activeCell="B15" sqref="B15"/>
    </sheetView>
  </sheetViews>
  <sheetFormatPr defaultRowHeight="14.4" x14ac:dyDescent="0.3"/>
  <cols>
    <col min="2" max="2" width="71.109375" customWidth="1"/>
  </cols>
  <sheetData>
    <row r="1" spans="1:6" ht="18" x14ac:dyDescent="0.35">
      <c r="A1" s="33" t="s">
        <v>390</v>
      </c>
    </row>
    <row r="3" spans="1:6" ht="15.6" x14ac:dyDescent="0.3">
      <c r="A3" s="54" t="s">
        <v>455</v>
      </c>
      <c r="B3" s="78" t="s">
        <v>456</v>
      </c>
      <c r="C3" s="55"/>
      <c r="D3" s="35"/>
      <c r="E3" s="35"/>
    </row>
    <row r="4" spans="1:6" ht="28.8" x14ac:dyDescent="0.3">
      <c r="A4" s="56" t="s">
        <v>391</v>
      </c>
      <c r="B4" s="56" t="s">
        <v>392</v>
      </c>
      <c r="C4" s="57" t="s">
        <v>393</v>
      </c>
      <c r="D4" s="57" t="s">
        <v>394</v>
      </c>
    </row>
    <row r="5" spans="1:6" x14ac:dyDescent="0.3">
      <c r="A5" s="58" t="s">
        <v>451</v>
      </c>
      <c r="B5" s="58"/>
      <c r="C5" s="58"/>
      <c r="D5" s="58"/>
    </row>
    <row r="6" spans="1:6" x14ac:dyDescent="0.3">
      <c r="A6" s="59" t="s">
        <v>395</v>
      </c>
      <c r="B6" s="60" t="s">
        <v>371</v>
      </c>
      <c r="C6" s="73" t="e">
        <f>#REF!</f>
        <v>#REF!</v>
      </c>
      <c r="D6" s="61"/>
    </row>
    <row r="7" spans="1:6" x14ac:dyDescent="0.3">
      <c r="A7" s="62" t="s">
        <v>396</v>
      </c>
      <c r="B7" s="63" t="s">
        <v>372</v>
      </c>
      <c r="C7" s="74" t="e">
        <f>#REF!</f>
        <v>#REF!</v>
      </c>
      <c r="D7" s="64"/>
    </row>
    <row r="8" spans="1:6" x14ac:dyDescent="0.3">
      <c r="A8" s="59" t="s">
        <v>397</v>
      </c>
      <c r="B8" s="60" t="s">
        <v>398</v>
      </c>
      <c r="C8" s="73" t="e">
        <f>#REF!</f>
        <v>#REF!</v>
      </c>
      <c r="D8" s="61"/>
    </row>
    <row r="9" spans="1:6" x14ac:dyDescent="0.3">
      <c r="A9" s="62" t="s">
        <v>399</v>
      </c>
      <c r="B9" s="63" t="s">
        <v>403</v>
      </c>
      <c r="C9" s="74" t="e">
        <f>#REF!</f>
        <v>#REF!</v>
      </c>
      <c r="D9" s="64"/>
    </row>
    <row r="10" spans="1:6" x14ac:dyDescent="0.3">
      <c r="A10" s="62" t="s">
        <v>400</v>
      </c>
      <c r="B10" s="63" t="s">
        <v>401</v>
      </c>
      <c r="C10" s="74" t="e">
        <f>#REF!</f>
        <v>#REF!</v>
      </c>
      <c r="D10" s="64"/>
    </row>
    <row r="11" spans="1:6" x14ac:dyDescent="0.3">
      <c r="A11" s="62" t="s">
        <v>402</v>
      </c>
      <c r="B11" s="65" t="s">
        <v>376</v>
      </c>
      <c r="C11" s="74" t="e">
        <f>#REF!</f>
        <v>#REF!</v>
      </c>
      <c r="D11" s="64"/>
    </row>
    <row r="12" spans="1:6" x14ac:dyDescent="0.3">
      <c r="A12" s="62" t="s">
        <v>404</v>
      </c>
      <c r="B12" s="65" t="s">
        <v>373</v>
      </c>
      <c r="C12" s="74" t="e">
        <f>#REF!</f>
        <v>#REF!</v>
      </c>
      <c r="D12" s="64"/>
      <c r="F12" s="34"/>
    </row>
    <row r="13" spans="1:6" x14ac:dyDescent="0.3">
      <c r="A13" s="62" t="s">
        <v>405</v>
      </c>
      <c r="B13" s="65" t="s">
        <v>449</v>
      </c>
      <c r="C13" s="74" t="e">
        <f>#REF!</f>
        <v>#REF!</v>
      </c>
      <c r="D13" s="64"/>
      <c r="F13" s="34"/>
    </row>
    <row r="14" spans="1:6" x14ac:dyDescent="0.3">
      <c r="A14" s="62" t="s">
        <v>406</v>
      </c>
      <c r="B14" s="65" t="s">
        <v>450</v>
      </c>
      <c r="C14" s="74" t="e">
        <f>#REF!</f>
        <v>#REF!</v>
      </c>
      <c r="D14" s="64"/>
      <c r="F14" s="75"/>
    </row>
    <row r="15" spans="1:6" x14ac:dyDescent="0.3">
      <c r="A15" s="59" t="s">
        <v>407</v>
      </c>
      <c r="B15" s="60" t="s">
        <v>88</v>
      </c>
      <c r="C15" s="73" t="e">
        <f>#REF!</f>
        <v>#REF!</v>
      </c>
      <c r="D15" s="61"/>
      <c r="F15" s="34"/>
    </row>
    <row r="16" spans="1:6" x14ac:dyDescent="0.3">
      <c r="A16" s="59" t="s">
        <v>408</v>
      </c>
      <c r="B16" s="60" t="s">
        <v>409</v>
      </c>
      <c r="C16" s="73" t="e">
        <f>#REF!</f>
        <v>#REF!</v>
      </c>
      <c r="D16" s="61"/>
    </row>
    <row r="17" spans="1:4" x14ac:dyDescent="0.3">
      <c r="A17" s="59" t="s">
        <v>410</v>
      </c>
      <c r="B17" s="60" t="s">
        <v>411</v>
      </c>
      <c r="C17" s="73" t="e">
        <f>#REF!</f>
        <v>#REF!</v>
      </c>
      <c r="D17" s="61"/>
    </row>
    <row r="18" spans="1:4" x14ac:dyDescent="0.3">
      <c r="A18" s="59" t="s">
        <v>412</v>
      </c>
      <c r="B18" s="60" t="s">
        <v>413</v>
      </c>
      <c r="C18" s="73" t="e">
        <f>#REF!</f>
        <v>#REF!</v>
      </c>
      <c r="D18" s="61"/>
    </row>
    <row r="19" spans="1:4" x14ac:dyDescent="0.3">
      <c r="A19" s="62" t="s">
        <v>414</v>
      </c>
      <c r="B19" s="63" t="s">
        <v>321</v>
      </c>
      <c r="C19" s="74" t="e">
        <f>#REF!</f>
        <v>#REF!</v>
      </c>
      <c r="D19" s="64"/>
    </row>
    <row r="20" spans="1:4" x14ac:dyDescent="0.3">
      <c r="A20" s="59" t="s">
        <v>415</v>
      </c>
      <c r="B20" s="60" t="s">
        <v>416</v>
      </c>
      <c r="C20" s="73" t="e">
        <f>#REF!</f>
        <v>#REF!</v>
      </c>
      <c r="D20" s="61"/>
    </row>
    <row r="21" spans="1:4" x14ac:dyDescent="0.3">
      <c r="A21" s="58" t="s">
        <v>417</v>
      </c>
      <c r="B21" s="58"/>
      <c r="C21" s="58"/>
      <c r="D21" s="58"/>
    </row>
    <row r="22" spans="1:4" x14ac:dyDescent="0.3">
      <c r="A22" s="59" t="s">
        <v>418</v>
      </c>
      <c r="B22" s="67" t="s">
        <v>389</v>
      </c>
      <c r="C22" s="73" t="e">
        <f>#REF!</f>
        <v>#REF!</v>
      </c>
      <c r="D22" s="61"/>
    </row>
    <row r="23" spans="1:4" x14ac:dyDescent="0.3">
      <c r="A23" s="59" t="s">
        <v>419</v>
      </c>
      <c r="B23" s="67" t="s">
        <v>93</v>
      </c>
      <c r="C23" s="73" t="e">
        <f>#REF!</f>
        <v>#REF!</v>
      </c>
      <c r="D23" s="61"/>
    </row>
    <row r="24" spans="1:4" x14ac:dyDescent="0.3">
      <c r="A24" s="59" t="s">
        <v>420</v>
      </c>
      <c r="B24" s="67" t="s">
        <v>96</v>
      </c>
      <c r="C24" s="73" t="e">
        <f>#REF!</f>
        <v>#REF!</v>
      </c>
      <c r="D24" s="61"/>
    </row>
    <row r="25" spans="1:4" x14ac:dyDescent="0.3">
      <c r="A25" s="62" t="s">
        <v>421</v>
      </c>
      <c r="B25" s="68" t="s">
        <v>88</v>
      </c>
      <c r="C25" s="74" t="e">
        <f>#REF!</f>
        <v>#REF!</v>
      </c>
      <c r="D25" s="64"/>
    </row>
    <row r="26" spans="1:4" x14ac:dyDescent="0.3">
      <c r="A26" s="59" t="s">
        <v>422</v>
      </c>
      <c r="B26" s="66" t="s">
        <v>321</v>
      </c>
      <c r="C26" s="73" t="e">
        <f>#REF!</f>
        <v>#REF!</v>
      </c>
      <c r="D26" s="61"/>
    </row>
    <row r="27" spans="1:4" x14ac:dyDescent="0.3">
      <c r="A27" s="59" t="s">
        <v>423</v>
      </c>
      <c r="B27" s="67" t="s">
        <v>91</v>
      </c>
      <c r="C27" s="73" t="e">
        <f>#REF!</f>
        <v>#REF!</v>
      </c>
      <c r="D27" s="61"/>
    </row>
    <row r="28" spans="1:4" x14ac:dyDescent="0.3">
      <c r="A28" s="62" t="s">
        <v>424</v>
      </c>
      <c r="B28" s="69" t="s">
        <v>425</v>
      </c>
      <c r="C28" s="74" t="e">
        <f>#REF!</f>
        <v>#REF!</v>
      </c>
      <c r="D28" s="64"/>
    </row>
    <row r="29" spans="1:4" x14ac:dyDescent="0.3">
      <c r="A29" s="59" t="s">
        <v>426</v>
      </c>
      <c r="B29" s="67" t="s">
        <v>427</v>
      </c>
      <c r="C29" s="73" t="e">
        <f>#REF!</f>
        <v>#REF!</v>
      </c>
      <c r="D29" s="61"/>
    </row>
    <row r="30" spans="1:4" x14ac:dyDescent="0.3">
      <c r="A30" s="70" t="s">
        <v>428</v>
      </c>
      <c r="B30" s="71" t="s">
        <v>429</v>
      </c>
      <c r="C30" s="74" t="e">
        <f>#REF!</f>
        <v>#REF!</v>
      </c>
      <c r="D30" s="64"/>
    </row>
    <row r="31" spans="1:4" x14ac:dyDescent="0.3">
      <c r="A31" s="59" t="s">
        <v>430</v>
      </c>
      <c r="B31" s="72" t="s">
        <v>431</v>
      </c>
      <c r="C31" s="61"/>
      <c r="D31" s="61"/>
    </row>
    <row r="32" spans="1:4" x14ac:dyDescent="0.3">
      <c r="A32" s="62" t="s">
        <v>432</v>
      </c>
      <c r="B32" s="68" t="s">
        <v>433</v>
      </c>
      <c r="C32" s="74" t="e">
        <f>#REF!</f>
        <v>#REF!</v>
      </c>
      <c r="D32" s="64"/>
    </row>
    <row r="33" spans="1:4" x14ac:dyDescent="0.3">
      <c r="A33" s="59" t="s">
        <v>434</v>
      </c>
      <c r="B33" s="67" t="s">
        <v>435</v>
      </c>
      <c r="C33" s="73" t="e">
        <f>#REF!</f>
        <v>#REF!</v>
      </c>
      <c r="D33" s="61"/>
    </row>
    <row r="34" spans="1:4" ht="28.8" x14ac:dyDescent="0.3">
      <c r="A34" s="62" t="s">
        <v>436</v>
      </c>
      <c r="B34" s="76" t="s">
        <v>452</v>
      </c>
      <c r="C34" s="74" t="e">
        <f>#REF!</f>
        <v>#REF!</v>
      </c>
      <c r="D34" s="64"/>
    </row>
    <row r="35" spans="1:4" x14ac:dyDescent="0.3">
      <c r="A35" s="59" t="s">
        <v>437</v>
      </c>
      <c r="B35" s="77" t="s">
        <v>453</v>
      </c>
      <c r="C35" s="73" t="e">
        <f>#REF!</f>
        <v>#REF!</v>
      </c>
      <c r="D35" s="61"/>
    </row>
    <row r="36" spans="1:4" ht="28.8" x14ac:dyDescent="0.3">
      <c r="A36" s="59" t="s">
        <v>438</v>
      </c>
      <c r="B36" s="77" t="s">
        <v>454</v>
      </c>
      <c r="C36" s="73" t="e">
        <f>#REF!</f>
        <v>#REF!</v>
      </c>
      <c r="D36" s="61"/>
    </row>
    <row r="37" spans="1:4" x14ac:dyDescent="0.3">
      <c r="A37" s="62" t="s">
        <v>439</v>
      </c>
      <c r="B37" s="71" t="s">
        <v>440</v>
      </c>
      <c r="C37" s="74" t="e">
        <f>#REF!</f>
        <v>#REF!</v>
      </c>
      <c r="D37" s="64"/>
    </row>
    <row r="38" spans="1:4" x14ac:dyDescent="0.3">
      <c r="A38" s="62" t="s">
        <v>441</v>
      </c>
      <c r="B38" s="71" t="s">
        <v>442</v>
      </c>
      <c r="C38" s="64"/>
      <c r="D38" s="64"/>
    </row>
    <row r="39" spans="1:4" x14ac:dyDescent="0.3">
      <c r="A39" s="62" t="s">
        <v>443</v>
      </c>
      <c r="B39" s="71" t="s">
        <v>444</v>
      </c>
      <c r="C39" s="64"/>
      <c r="D39" s="64"/>
    </row>
    <row r="40" spans="1:4" x14ac:dyDescent="0.3">
      <c r="A40" s="62" t="s">
        <v>445</v>
      </c>
      <c r="B40" s="71" t="s">
        <v>446</v>
      </c>
      <c r="C40" s="64"/>
      <c r="D40" s="64"/>
    </row>
    <row r="41" spans="1:4" x14ac:dyDescent="0.3">
      <c r="A41" s="59" t="s">
        <v>447</v>
      </c>
      <c r="B41" s="66" t="s">
        <v>448</v>
      </c>
      <c r="C41" s="61"/>
      <c r="D41" s="61"/>
    </row>
  </sheetData>
  <pageMargins left="0.7" right="0.7" top="0.75" bottom="0.75" header="0.3" footer="0.3"/>
  <pageSetup paperSize="9" scale="87" orientation="portrait" verticalDpi="1200" r:id="rId1"/>
  <headerFooter>
    <oddFooter>&amp;L&amp;1#&amp;"Calibri"&amp;10&amp;K000000Private: Information that contains a small amount of sensitive data which is essential to communicate with an individual but doesn’t require to be sent via secure methods.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Wokingham</vt:lpstr>
      <vt:lpstr>archive analysis</vt:lpstr>
      <vt:lpstr>Children analysis</vt:lpstr>
      <vt:lpstr>Historical LA</vt:lpstr>
      <vt:lpstr>Sheet2</vt:lpstr>
      <vt:lpstr>Fortnightly analysis</vt:lpstr>
    </vt:vector>
  </TitlesOfParts>
  <Company>Leeds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Peacock, Jane</dc:creator>
  <cp:lastModifiedBy>Stuart Bignell</cp:lastModifiedBy>
  <cp:lastPrinted>2019-04-29T11:37:25Z</cp:lastPrinted>
  <dcterms:created xsi:type="dcterms:W3CDTF">2014-02-21T09:25:29Z</dcterms:created>
  <dcterms:modified xsi:type="dcterms:W3CDTF">2021-05-18T15:01:31Z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28a9a6-133a-4796-ad7d-6b90f7583680_Enabled">
    <vt:lpwstr>true</vt:lpwstr>
  </property>
  <property fmtid="{D5CDD505-2E9C-101B-9397-08002B2CF9AE}" pid="3" name="MSIP_Label_2b28a9a6-133a-4796-ad7d-6b90f7583680_SetDate">
    <vt:lpwstr>2021-05-18T15:01:31Z</vt:lpwstr>
  </property>
  <property fmtid="{D5CDD505-2E9C-101B-9397-08002B2CF9AE}" pid="4" name="MSIP_Label_2b28a9a6-133a-4796-ad7d-6b90f7583680_Method">
    <vt:lpwstr>Standard</vt:lpwstr>
  </property>
  <property fmtid="{D5CDD505-2E9C-101B-9397-08002B2CF9AE}" pid="5" name="MSIP_Label_2b28a9a6-133a-4796-ad7d-6b90f7583680_Name">
    <vt:lpwstr>Private</vt:lpwstr>
  </property>
  <property fmtid="{D5CDD505-2E9C-101B-9397-08002B2CF9AE}" pid="6" name="MSIP_Label_2b28a9a6-133a-4796-ad7d-6b90f7583680_SiteId">
    <vt:lpwstr>996ee15c-0b3e-4a6f-8e65-120a9a51821a</vt:lpwstr>
  </property>
  <property fmtid="{D5CDD505-2E9C-101B-9397-08002B2CF9AE}" pid="7" name="MSIP_Label_2b28a9a6-133a-4796-ad7d-6b90f7583680_ActionId">
    <vt:lpwstr>da022867-666c-4e2c-a3a7-f961037b098b</vt:lpwstr>
  </property>
  <property fmtid="{D5CDD505-2E9C-101B-9397-08002B2CF9AE}" pid="8" name="MSIP_Label_2b28a9a6-133a-4796-ad7d-6b90f7583680_ContentBits">
    <vt:lpwstr>2</vt:lpwstr>
  </property>
</Properties>
</file>