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BIG\Desktop\AXLR8 - To Delete Weekly\"/>
    </mc:Choice>
  </mc:AlternateContent>
  <xr:revisionPtr revIDLastSave="0" documentId="8_{E76BC254-BEF5-40A4-B61D-0F291C5EE6F7}" xr6:coauthVersionLast="47" xr6:coauthVersionMax="47" xr10:uidLastSave="{00000000-0000-0000-0000-000000000000}"/>
  <bookViews>
    <workbookView xWindow="28680" yWindow="-120" windowWidth="29040" windowHeight="15840" xr2:uid="{AC7108F7-EA4D-4666-AD20-2F7A582DDDF9}"/>
  </bookViews>
  <sheets>
    <sheet name="Answers" sheetId="2" r:id="rId1"/>
    <sheet name="Snap shot of fair valu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9" i="2" l="1"/>
  <c r="F39" i="2" s="1"/>
  <c r="N40" i="2"/>
  <c r="F40" i="2" s="1"/>
  <c r="N41" i="2"/>
  <c r="F41" i="2" s="1"/>
  <c r="N42" i="2"/>
  <c r="F42" i="2" s="1"/>
  <c r="N43" i="2"/>
  <c r="F43" i="2" s="1"/>
  <c r="N38" i="2"/>
  <c r="F38" i="2" s="1"/>
</calcChain>
</file>

<file path=xl/sharedStrings.xml><?xml version="1.0" encoding="utf-8"?>
<sst xmlns="http://schemas.openxmlformats.org/spreadsheetml/2006/main" count="126" uniqueCount="61">
  <si>
    <t>3b</t>
  </si>
  <si>
    <t>2c</t>
  </si>
  <si>
    <t>1c</t>
  </si>
  <si>
    <t>Barclays</t>
  </si>
  <si>
    <t>Just retirement</t>
  </si>
  <si>
    <t>NO</t>
  </si>
  <si>
    <t>2015-16</t>
  </si>
  <si>
    <t>2016-17</t>
  </si>
  <si>
    <t>2017-2018</t>
  </si>
  <si>
    <t>2018-19</t>
  </si>
  <si>
    <t>2019-20</t>
  </si>
  <si>
    <t>Currently not available</t>
  </si>
  <si>
    <t>Butlers (now link)</t>
  </si>
  <si>
    <t>Question 1</t>
  </si>
  <si>
    <t>N/A</t>
  </si>
  <si>
    <t>Question 2</t>
  </si>
  <si>
    <t>2. For all the loans that have been cancelled, refinanced or restructured, including cases when the options were removed, please provide the following additional information:</t>
  </si>
  <si>
    <t>a) The date on which the loan was cancelled, refinanced, restructured or the option was removed</t>
  </si>
  <si>
    <t>b) The breakage cost for the cancelling, refinancing or restructuring the loan</t>
  </si>
  <si>
    <t>c) New interest rate in the case of a restructuring</t>
  </si>
  <si>
    <t>d) New maturity date in the case of a restructuring</t>
  </si>
  <si>
    <t>e) Fairvalue of the new loan at the end of 2016/17</t>
  </si>
  <si>
    <t>f) Fairvalue of the new loan at the end of 2017/18</t>
  </si>
  <si>
    <t>g) Fairvalue of the new loan at the end of 2018/19</t>
  </si>
  <si>
    <t>h) Fairvalue of the new loan at the end of 2019/20</t>
  </si>
  <si>
    <t>i) Fairvalue of the new loan at the end of 2020/21</t>
  </si>
  <si>
    <t>j) Name of the advisor for the cancelling, refinancing or restructuring of the loan</t>
  </si>
  <si>
    <t>k) Fee paid to the advisor for arranging the cancelling, refinancing or restructuring of the loan</t>
  </si>
  <si>
    <t>All barclays loans became fixed in 2016</t>
  </si>
  <si>
    <t>3. A second spreadsheet in .xls format, with one line for each loan showing the following information:</t>
  </si>
  <si>
    <t>**Note: Please provide the exact payments and not approximate calculations, as payments will vary depending on the calculation method (for example if it is a leap year or not).</t>
  </si>
  <si>
    <t>4. A copy of all the original loans</t>
  </si>
  <si>
    <t xml:space="preserve"> internal reference number</t>
  </si>
  <si>
    <t>Principal</t>
  </si>
  <si>
    <t xml:space="preserve"> initial interest rate</t>
  </si>
  <si>
    <t>most recent interest rate</t>
  </si>
  <si>
    <t>Original projection of the total interest to be paid over the whole term of the loan</t>
  </si>
  <si>
    <t>Start Date</t>
  </si>
  <si>
    <t>Maturity Date</t>
  </si>
  <si>
    <t>Length of loan</t>
  </si>
  <si>
    <t xml:space="preserve"> Initial counterparty</t>
  </si>
  <si>
    <t>Reference number</t>
  </si>
  <si>
    <t>Most recent counterparty</t>
  </si>
  <si>
    <t>Date when the loan was transferred to the most recent counterparty.*</t>
  </si>
  <si>
    <t>Has the option been exercised?</t>
  </si>
  <si>
    <t>If yes, date when the option was exercised.</t>
  </si>
  <si>
    <t>Most recent interest rate</t>
  </si>
  <si>
    <t xml:space="preserve">Fairvalue of the loan </t>
  </si>
  <si>
    <t xml:space="preserve"> 2015/16 financial year</t>
  </si>
  <si>
    <t>2016/17 financial year</t>
  </si>
  <si>
    <t>2017/18 financial year</t>
  </si>
  <si>
    <t>2018/19 financial year</t>
  </si>
  <si>
    <t>2019/20 financial year</t>
  </si>
  <si>
    <t>2020/21 financial year</t>
  </si>
  <si>
    <t>Treasury Management Advisor at the time the loan was taken out</t>
  </si>
  <si>
    <t>The broker who arranged the loan</t>
  </si>
  <si>
    <t>Not available</t>
  </si>
  <si>
    <t>The fee paid to the broker to arrange the loan</t>
  </si>
  <si>
    <t>This would take over allocated hours for FOI</t>
  </si>
  <si>
    <t>For each financial year, from when the loan was taken out to 2020/21 indicating for each loan the total interest payment made in that year.**</t>
  </si>
  <si>
    <t>Question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</si>
</sst>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(#,##0\)"/>
    <numFmt numFmtId="165" formatCode="[$-F800]dddd\,\ mmmm\ dd\,\ yyyy"/>
    <numFmt numFmtId="166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497D"/>
      <name val="Arial"/>
      <family val="2"/>
    </font>
    <font>
      <b/>
      <sz val="11"/>
      <color rgb="FF1F497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medium">
        <color rgb="FFFFFFFF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 applyAlignment="1">
      <alignment horizontal="left" vertical="center" indent="5"/>
    </xf>
    <xf numFmtId="0" fontId="0" fillId="0" borderId="0" xfId="0" applyAlignment="1">
      <alignment wrapText="1"/>
    </xf>
    <xf numFmtId="164" fontId="3" fillId="2" borderId="1" xfId="1" applyNumberFormat="1" applyFont="1" applyFill="1" applyBorder="1" applyAlignment="1">
      <alignment horizontal="left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0" fontId="3" fillId="2" borderId="1" xfId="1" applyNumberFormat="1" applyFont="1" applyFill="1" applyBorder="1" applyAlignment="1">
      <alignment horizontal="center" vertical="center" wrapText="1"/>
    </xf>
    <xf numFmtId="3" fontId="3" fillId="2" borderId="3" xfId="1" applyNumberFormat="1" applyFont="1" applyFill="1" applyBorder="1" applyAlignment="1">
      <alignment horizontal="center" vertical="center" wrapText="1"/>
    </xf>
    <xf numFmtId="3" fontId="3" fillId="2" borderId="0" xfId="1" applyNumberFormat="1" applyFont="1" applyFill="1" applyBorder="1" applyAlignment="1">
      <alignment horizontal="center" vertical="center" wrapText="1"/>
    </xf>
    <xf numFmtId="165" fontId="3" fillId="2" borderId="1" xfId="1" quotePrefix="1" applyNumberFormat="1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 wrapText="1"/>
    </xf>
    <xf numFmtId="166" fontId="3" fillId="2" borderId="1" xfId="1" applyNumberFormat="1" applyFont="1" applyFill="1" applyBorder="1" applyAlignment="1">
      <alignment horizontal="left" vertical="center" wrapText="1"/>
    </xf>
    <xf numFmtId="166" fontId="4" fillId="3" borderId="4" xfId="1" applyNumberFormat="1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left" vertical="center" wrapText="1"/>
    </xf>
    <xf numFmtId="3" fontId="3" fillId="2" borderId="0" xfId="1" applyNumberFormat="1" applyFont="1" applyFill="1" applyBorder="1" applyAlignment="1">
      <alignment horizontal="left" vertical="center" wrapText="1"/>
    </xf>
    <xf numFmtId="166" fontId="4" fillId="3" borderId="4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508BA9AF-DB39-4F1A-AB7F-FDD5431558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1</xdr:row>
      <xdr:rowOff>114300</xdr:rowOff>
    </xdr:from>
    <xdr:to>
      <xdr:col>18</xdr:col>
      <xdr:colOff>366249</xdr:colOff>
      <xdr:row>22</xdr:row>
      <xdr:rowOff>111915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F84B88-5CDA-4CB6-AFE9-2BF48B44E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" y="297180"/>
          <a:ext cx="11323809" cy="38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19</xdr:col>
      <xdr:colOff>236647</xdr:colOff>
      <xdr:row>45</xdr:row>
      <xdr:rowOff>7139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132432-428B-4F31-8074-71713D558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89120"/>
          <a:ext cx="11819047" cy="38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175260</xdr:rowOff>
    </xdr:from>
    <xdr:to>
      <xdr:col>19</xdr:col>
      <xdr:colOff>227124</xdr:colOff>
      <xdr:row>68</xdr:row>
      <xdr:rowOff>18567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570B947-FF9C-41DB-B861-7E01048D3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587740"/>
          <a:ext cx="11809524" cy="38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16</xdr:col>
      <xdr:colOff>484495</xdr:colOff>
      <xdr:row>88</xdr:row>
      <xdr:rowOff>41493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CC533AD-A246-45D7-A34A-CEF3B920D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801600"/>
          <a:ext cx="10238095" cy="33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16</xdr:col>
      <xdr:colOff>332114</xdr:colOff>
      <xdr:row>107</xdr:row>
      <xdr:rowOff>5326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F14DB53-322A-4351-8042-6C517C9E2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6459200"/>
          <a:ext cx="10085714" cy="31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F4BA6-C8D5-4189-B96D-DF295E0EDD00}">
  <dimension ref="B1:R66"/>
  <sheetViews>
    <sheetView tabSelected="1" workbookViewId="0">
      <selection activeCell="E40" sqref="E40"/>
    </sheetView>
  </sheetViews>
  <sheetFormatPr defaultRowHeight="14.4" x14ac:dyDescent="0.3"/>
  <cols>
    <col min="2" max="2" width="17.6640625" customWidth="1"/>
    <col min="3" max="3" width="11.5546875" customWidth="1"/>
    <col min="4" max="4" width="14.33203125" customWidth="1"/>
    <col min="5" max="5" width="16" customWidth="1"/>
    <col min="6" max="6" width="50.33203125" customWidth="1"/>
    <col min="7" max="7" width="14" customWidth="1"/>
    <col min="8" max="8" width="13" customWidth="1"/>
    <col min="9" max="9" width="12.5546875" customWidth="1"/>
    <col min="10" max="10" width="13" customWidth="1"/>
    <col min="11" max="11" width="12.109375" customWidth="1"/>
    <col min="12" max="12" width="12.5546875" customWidth="1"/>
    <col min="13" max="13" width="11.5546875" customWidth="1"/>
    <col min="14" max="15" width="12.88671875" customWidth="1"/>
    <col min="16" max="16" width="19.33203125" customWidth="1"/>
    <col min="17" max="18" width="22.88671875" customWidth="1"/>
  </cols>
  <sheetData>
    <row r="1" spans="2:18" ht="15" thickBot="1" x14ac:dyDescent="0.35">
      <c r="B1" s="13" t="s">
        <v>13</v>
      </c>
      <c r="J1" t="s">
        <v>47</v>
      </c>
    </row>
    <row r="2" spans="2:18" ht="69.599999999999994" thickBot="1" x14ac:dyDescent="0.35">
      <c r="B2" s="13" t="s">
        <v>41</v>
      </c>
      <c r="C2" s="13" t="s">
        <v>33</v>
      </c>
      <c r="D2" s="13" t="s">
        <v>40</v>
      </c>
      <c r="E2" s="13" t="s">
        <v>42</v>
      </c>
      <c r="F2" s="13" t="s">
        <v>43</v>
      </c>
      <c r="G2" s="13" t="s">
        <v>44</v>
      </c>
      <c r="H2" s="13" t="s">
        <v>45</v>
      </c>
      <c r="I2" s="13" t="s">
        <v>46</v>
      </c>
      <c r="J2" s="13" t="s">
        <v>48</v>
      </c>
      <c r="K2" s="13" t="s">
        <v>49</v>
      </c>
      <c r="L2" s="13" t="s">
        <v>50</v>
      </c>
      <c r="M2" s="13" t="s">
        <v>51</v>
      </c>
      <c r="N2" s="13" t="s">
        <v>52</v>
      </c>
      <c r="O2" s="13" t="s">
        <v>53</v>
      </c>
      <c r="P2" s="13" t="s">
        <v>54</v>
      </c>
      <c r="Q2" s="13" t="s">
        <v>55</v>
      </c>
      <c r="R2" s="13" t="s">
        <v>57</v>
      </c>
    </row>
    <row r="3" spans="2:18" ht="27.6" x14ac:dyDescent="0.3">
      <c r="B3" s="3" t="s">
        <v>0</v>
      </c>
      <c r="C3" s="4">
        <v>5000000</v>
      </c>
      <c r="D3" s="3" t="s">
        <v>3</v>
      </c>
      <c r="E3" s="9" t="s">
        <v>14</v>
      </c>
      <c r="F3" s="9" t="s">
        <v>14</v>
      </c>
      <c r="G3" s="9" t="s">
        <v>5</v>
      </c>
      <c r="H3" s="9" t="s">
        <v>14</v>
      </c>
      <c r="I3" s="5">
        <v>4.3499999999999997E-2</v>
      </c>
      <c r="J3" s="4">
        <v>6880369</v>
      </c>
      <c r="K3" s="4">
        <v>8369464</v>
      </c>
      <c r="L3" s="4">
        <v>6176840</v>
      </c>
      <c r="M3" s="6">
        <v>11176168</v>
      </c>
      <c r="N3" s="6">
        <v>8470051</v>
      </c>
      <c r="O3" s="6" t="s">
        <v>11</v>
      </c>
      <c r="P3" s="3" t="s">
        <v>12</v>
      </c>
      <c r="Q3" s="3" t="s">
        <v>56</v>
      </c>
      <c r="R3" s="3" t="s">
        <v>56</v>
      </c>
    </row>
    <row r="4" spans="2:18" ht="27.6" x14ac:dyDescent="0.3">
      <c r="B4" s="3" t="s">
        <v>1</v>
      </c>
      <c r="C4" s="4">
        <v>5000000</v>
      </c>
      <c r="D4" s="3" t="s">
        <v>3</v>
      </c>
      <c r="E4" s="9" t="s">
        <v>14</v>
      </c>
      <c r="F4" s="9" t="s">
        <v>14</v>
      </c>
      <c r="G4" s="9" t="s">
        <v>5</v>
      </c>
      <c r="H4" s="9" t="s">
        <v>14</v>
      </c>
      <c r="I4" s="5">
        <v>4.5999999999999999E-2</v>
      </c>
      <c r="J4" s="4">
        <v>7234575</v>
      </c>
      <c r="K4" s="4">
        <v>8801183</v>
      </c>
      <c r="L4" s="4">
        <v>6517856</v>
      </c>
      <c r="M4" s="6">
        <v>11701987</v>
      </c>
      <c r="N4" s="6">
        <v>8900799</v>
      </c>
      <c r="O4" s="6" t="s">
        <v>11</v>
      </c>
      <c r="P4" s="3" t="s">
        <v>12</v>
      </c>
      <c r="Q4" s="3" t="s">
        <v>56</v>
      </c>
      <c r="R4" s="3" t="s">
        <v>56</v>
      </c>
    </row>
    <row r="5" spans="2:18" ht="27.6" x14ac:dyDescent="0.3">
      <c r="B5" s="3" t="s">
        <v>2</v>
      </c>
      <c r="C5" s="4">
        <v>5000000</v>
      </c>
      <c r="D5" s="3" t="s">
        <v>3</v>
      </c>
      <c r="E5" s="3" t="s">
        <v>4</v>
      </c>
      <c r="F5" s="8">
        <v>43453</v>
      </c>
      <c r="G5" s="9" t="s">
        <v>5</v>
      </c>
      <c r="H5" s="9" t="s">
        <v>14</v>
      </c>
      <c r="I5" s="5">
        <v>4.8750000000000002E-2</v>
      </c>
      <c r="J5" s="4">
        <v>7508390</v>
      </c>
      <c r="K5" s="4">
        <v>8927722</v>
      </c>
      <c r="L5" s="4">
        <v>6754527</v>
      </c>
      <c r="M5" s="6">
        <v>11261528</v>
      </c>
      <c r="N5" s="6">
        <v>8853945</v>
      </c>
      <c r="O5" s="6" t="s">
        <v>11</v>
      </c>
      <c r="P5" s="3" t="s">
        <v>12</v>
      </c>
      <c r="Q5" s="3" t="s">
        <v>56</v>
      </c>
      <c r="R5" s="3" t="s">
        <v>56</v>
      </c>
    </row>
    <row r="6" spans="2:18" ht="27.6" x14ac:dyDescent="0.3">
      <c r="B6" s="3">
        <v>4</v>
      </c>
      <c r="C6" s="4">
        <v>1999999.9999999998</v>
      </c>
      <c r="D6" s="3" t="s">
        <v>3</v>
      </c>
      <c r="E6" s="9" t="s">
        <v>14</v>
      </c>
      <c r="F6" s="9" t="s">
        <v>14</v>
      </c>
      <c r="G6" s="9" t="s">
        <v>5</v>
      </c>
      <c r="H6" s="9" t="s">
        <v>14</v>
      </c>
      <c r="I6" s="5">
        <v>3.6799999999999999E-2</v>
      </c>
      <c r="J6" s="4">
        <v>2377334</v>
      </c>
      <c r="K6" s="4">
        <v>2858763</v>
      </c>
      <c r="L6" s="4">
        <v>2137361</v>
      </c>
      <c r="M6" s="6">
        <v>3665197</v>
      </c>
      <c r="N6" s="7">
        <v>2840572</v>
      </c>
      <c r="O6" s="7" t="s">
        <v>11</v>
      </c>
      <c r="P6" s="3" t="s">
        <v>12</v>
      </c>
      <c r="Q6" s="3" t="s">
        <v>56</v>
      </c>
      <c r="R6" s="3" t="s">
        <v>56</v>
      </c>
    </row>
    <row r="7" spans="2:18" ht="27.6" x14ac:dyDescent="0.3">
      <c r="B7" s="3">
        <v>5</v>
      </c>
      <c r="C7" s="4">
        <v>5000000</v>
      </c>
      <c r="D7" s="3" t="s">
        <v>3</v>
      </c>
      <c r="E7" s="9" t="s">
        <v>14</v>
      </c>
      <c r="F7" s="9" t="s">
        <v>14</v>
      </c>
      <c r="G7" s="9" t="s">
        <v>5</v>
      </c>
      <c r="H7" s="9" t="s">
        <v>14</v>
      </c>
      <c r="I7" s="5">
        <v>3.73E-2</v>
      </c>
      <c r="J7" s="4">
        <v>6060400</v>
      </c>
      <c r="K7" s="4">
        <v>7417715</v>
      </c>
      <c r="L7" s="4">
        <v>5458530</v>
      </c>
      <c r="M7" s="7">
        <v>9963341</v>
      </c>
      <c r="N7" s="7">
        <v>7518810</v>
      </c>
      <c r="O7" s="7" t="s">
        <v>11</v>
      </c>
      <c r="P7" s="3" t="s">
        <v>12</v>
      </c>
      <c r="Q7" s="3" t="s">
        <v>56</v>
      </c>
      <c r="R7" s="3" t="s">
        <v>56</v>
      </c>
    </row>
    <row r="8" spans="2:18" ht="27.6" x14ac:dyDescent="0.3">
      <c r="B8" s="3">
        <v>6</v>
      </c>
      <c r="C8" s="4">
        <v>1999999.9999999998</v>
      </c>
      <c r="D8" s="3" t="s">
        <v>3</v>
      </c>
      <c r="E8" s="9" t="s">
        <v>14</v>
      </c>
      <c r="F8" s="9" t="s">
        <v>14</v>
      </c>
      <c r="G8" s="9" t="s">
        <v>5</v>
      </c>
      <c r="H8" s="9" t="s">
        <v>14</v>
      </c>
      <c r="I8" s="5">
        <v>3.7699999999999997E-2</v>
      </c>
      <c r="J8" s="4">
        <v>2446674</v>
      </c>
      <c r="K8" s="4">
        <v>2993378</v>
      </c>
      <c r="L8" s="4">
        <v>2203807</v>
      </c>
      <c r="M8" s="7">
        <v>4017958</v>
      </c>
      <c r="N8" s="7">
        <v>3033774</v>
      </c>
      <c r="O8" s="7" t="s">
        <v>11</v>
      </c>
      <c r="P8" s="3" t="s">
        <v>12</v>
      </c>
      <c r="Q8" s="3" t="s">
        <v>56</v>
      </c>
      <c r="R8" s="3" t="s">
        <v>56</v>
      </c>
    </row>
    <row r="9" spans="2:18" ht="15.6" customHeight="1" thickBot="1" x14ac:dyDescent="0.35"/>
    <row r="10" spans="2:18" ht="15" thickBot="1" x14ac:dyDescent="0.35">
      <c r="B10" s="13" t="s">
        <v>15</v>
      </c>
    </row>
    <row r="11" spans="2:18" x14ac:dyDescent="0.3">
      <c r="B11" s="1" t="s">
        <v>16</v>
      </c>
    </row>
    <row r="12" spans="2:18" x14ac:dyDescent="0.3">
      <c r="B12" s="1" t="s">
        <v>17</v>
      </c>
    </row>
    <row r="13" spans="2:18" x14ac:dyDescent="0.3">
      <c r="B13" s="3"/>
      <c r="C13" s="10" t="s">
        <v>28</v>
      </c>
      <c r="D13" s="10"/>
      <c r="E13" s="10"/>
      <c r="F13" s="10"/>
      <c r="G13" s="10"/>
    </row>
    <row r="14" spans="2:18" x14ac:dyDescent="0.3">
      <c r="B14" s="1" t="s">
        <v>18</v>
      </c>
    </row>
    <row r="15" spans="2:18" x14ac:dyDescent="0.3">
      <c r="B15" s="3"/>
      <c r="C15" s="10" t="s">
        <v>14</v>
      </c>
      <c r="D15" s="10"/>
      <c r="E15" s="10"/>
      <c r="F15" s="10"/>
    </row>
    <row r="16" spans="2:18" ht="13.95" customHeight="1" x14ac:dyDescent="0.3">
      <c r="B16" s="1" t="s">
        <v>19</v>
      </c>
    </row>
    <row r="17" spans="2:6" x14ac:dyDescent="0.3">
      <c r="B17" s="3"/>
      <c r="C17" s="10" t="s">
        <v>14</v>
      </c>
      <c r="D17" s="10"/>
      <c r="E17" s="10"/>
      <c r="F17" s="10"/>
    </row>
    <row r="18" spans="2:6" x14ac:dyDescent="0.3">
      <c r="B18" s="1" t="s">
        <v>20</v>
      </c>
    </row>
    <row r="19" spans="2:6" x14ac:dyDescent="0.3">
      <c r="B19" s="3"/>
      <c r="C19" s="10" t="s">
        <v>14</v>
      </c>
      <c r="D19" s="10"/>
      <c r="E19" s="10"/>
      <c r="F19" s="10"/>
    </row>
    <row r="20" spans="2:6" x14ac:dyDescent="0.3">
      <c r="B20" s="1" t="s">
        <v>21</v>
      </c>
    </row>
    <row r="21" spans="2:6" x14ac:dyDescent="0.3">
      <c r="B21" s="3"/>
      <c r="C21" s="10" t="s">
        <v>14</v>
      </c>
      <c r="D21" s="10"/>
      <c r="E21" s="10"/>
      <c r="F21" s="10"/>
    </row>
    <row r="22" spans="2:6" x14ac:dyDescent="0.3">
      <c r="B22" s="1" t="s">
        <v>22</v>
      </c>
    </row>
    <row r="23" spans="2:6" x14ac:dyDescent="0.3">
      <c r="B23" s="3"/>
      <c r="C23" s="10" t="s">
        <v>14</v>
      </c>
      <c r="D23" s="10"/>
      <c r="E23" s="10"/>
      <c r="F23" s="10"/>
    </row>
    <row r="24" spans="2:6" x14ac:dyDescent="0.3">
      <c r="B24" s="1" t="s">
        <v>23</v>
      </c>
    </row>
    <row r="25" spans="2:6" x14ac:dyDescent="0.3">
      <c r="B25" s="3"/>
      <c r="C25" s="10" t="s">
        <v>14</v>
      </c>
      <c r="D25" s="10"/>
      <c r="E25" s="10"/>
      <c r="F25" s="10"/>
    </row>
    <row r="26" spans="2:6" x14ac:dyDescent="0.3">
      <c r="B26" s="1" t="s">
        <v>24</v>
      </c>
    </row>
    <row r="27" spans="2:6" x14ac:dyDescent="0.3">
      <c r="B27" s="3"/>
      <c r="C27" s="10" t="s">
        <v>14</v>
      </c>
      <c r="D27" s="10"/>
      <c r="E27" s="10"/>
      <c r="F27" s="10"/>
    </row>
    <row r="28" spans="2:6" x14ac:dyDescent="0.3">
      <c r="B28" s="1" t="s">
        <v>25</v>
      </c>
    </row>
    <row r="29" spans="2:6" x14ac:dyDescent="0.3">
      <c r="B29" s="3"/>
      <c r="C29" s="10" t="s">
        <v>14</v>
      </c>
      <c r="D29" s="10"/>
      <c r="E29" s="10"/>
      <c r="F29" s="10"/>
    </row>
    <row r="30" spans="2:6" ht="15.6" customHeight="1" x14ac:dyDescent="0.3">
      <c r="B30" s="1" t="s">
        <v>26</v>
      </c>
    </row>
    <row r="31" spans="2:6" x14ac:dyDescent="0.3">
      <c r="B31" s="3"/>
      <c r="C31" s="10" t="s">
        <v>14</v>
      </c>
      <c r="D31" s="10"/>
      <c r="E31" s="10"/>
      <c r="F31" s="10"/>
    </row>
    <row r="32" spans="2:6" x14ac:dyDescent="0.3">
      <c r="B32" s="1" t="s">
        <v>27</v>
      </c>
    </row>
    <row r="33" spans="2:15" x14ac:dyDescent="0.3">
      <c r="B33" s="3"/>
      <c r="C33" s="10" t="s">
        <v>14</v>
      </c>
      <c r="D33" s="10"/>
      <c r="E33" s="10"/>
      <c r="F33" s="10"/>
    </row>
    <row r="34" spans="2:15" ht="15" thickBot="1" x14ac:dyDescent="0.35">
      <c r="B34" s="1"/>
    </row>
    <row r="35" spans="2:15" ht="15" thickBot="1" x14ac:dyDescent="0.35">
      <c r="B35" s="13" t="s">
        <v>60</v>
      </c>
    </row>
    <row r="36" spans="2:15" ht="15" thickBot="1" x14ac:dyDescent="0.35">
      <c r="B36" s="1" t="s">
        <v>29</v>
      </c>
    </row>
    <row r="37" spans="2:15" s="2" customFormat="1" ht="42" customHeight="1" thickBot="1" x14ac:dyDescent="0.35">
      <c r="B37" s="13" t="s">
        <v>32</v>
      </c>
      <c r="C37" s="13" t="s">
        <v>33</v>
      </c>
      <c r="D37" s="13" t="s">
        <v>34</v>
      </c>
      <c r="E37" s="13" t="s">
        <v>35</v>
      </c>
      <c r="F37" s="13" t="s">
        <v>36</v>
      </c>
      <c r="G37" s="16" t="s">
        <v>59</v>
      </c>
      <c r="H37" s="16"/>
      <c r="I37" s="16"/>
      <c r="J37" s="16"/>
      <c r="K37" s="13" t="s">
        <v>37</v>
      </c>
      <c r="L37" s="13" t="s">
        <v>38</v>
      </c>
      <c r="N37" s="13" t="s">
        <v>39</v>
      </c>
      <c r="O37" s="13"/>
    </row>
    <row r="38" spans="2:15" x14ac:dyDescent="0.3">
      <c r="B38" s="11" t="s">
        <v>0</v>
      </c>
      <c r="C38" s="4">
        <v>5000000</v>
      </c>
      <c r="D38" s="5">
        <v>4.3499999999999997E-2</v>
      </c>
      <c r="E38" s="5">
        <v>4.3499999999999997E-2</v>
      </c>
      <c r="F38" s="4">
        <f t="shared" ref="F38:F43" si="0">SUM(C38*E38)*N38</f>
        <v>15224999.999999998</v>
      </c>
      <c r="G38" s="14" t="s">
        <v>58</v>
      </c>
      <c r="H38" s="15"/>
      <c r="I38" s="15"/>
      <c r="J38" s="15"/>
      <c r="K38" s="12">
        <v>39137</v>
      </c>
      <c r="L38" s="12">
        <v>64705</v>
      </c>
      <c r="N38" s="4">
        <f t="shared" ref="N38:N43" si="1">ROUND(SUM(SUM(L38-K38)/365),0)</f>
        <v>70</v>
      </c>
      <c r="O38" s="4"/>
    </row>
    <row r="39" spans="2:15" x14ac:dyDescent="0.3">
      <c r="B39" s="11" t="s">
        <v>1</v>
      </c>
      <c r="C39" s="4">
        <v>5000000</v>
      </c>
      <c r="D39" s="5">
        <v>4.5999999999999999E-2</v>
      </c>
      <c r="E39" s="5">
        <v>4.5999999999999999E-2</v>
      </c>
      <c r="F39" s="4">
        <f t="shared" si="0"/>
        <v>16100000</v>
      </c>
      <c r="G39" s="14" t="s">
        <v>58</v>
      </c>
      <c r="H39" s="15"/>
      <c r="I39" s="15"/>
      <c r="J39" s="15"/>
      <c r="K39" s="12">
        <v>39093</v>
      </c>
      <c r="L39" s="12">
        <v>64661</v>
      </c>
      <c r="N39" s="4">
        <f t="shared" si="1"/>
        <v>70</v>
      </c>
      <c r="O39" s="4"/>
    </row>
    <row r="40" spans="2:15" x14ac:dyDescent="0.3">
      <c r="B40" s="11" t="s">
        <v>2</v>
      </c>
      <c r="C40" s="4">
        <v>5000000</v>
      </c>
      <c r="D40" s="5">
        <v>4.8750000000000002E-2</v>
      </c>
      <c r="E40" s="5">
        <v>4.8750000000000002E-2</v>
      </c>
      <c r="F40" s="4">
        <f t="shared" si="0"/>
        <v>14625000</v>
      </c>
      <c r="G40" s="14" t="s">
        <v>58</v>
      </c>
      <c r="H40" s="15"/>
      <c r="I40" s="15"/>
      <c r="J40" s="15"/>
      <c r="K40" s="12">
        <v>38754</v>
      </c>
      <c r="L40" s="12">
        <v>60669</v>
      </c>
      <c r="N40" s="4">
        <f t="shared" si="1"/>
        <v>60</v>
      </c>
      <c r="O40" s="4"/>
    </row>
    <row r="41" spans="2:15" x14ac:dyDescent="0.3">
      <c r="B41" s="11">
        <v>4</v>
      </c>
      <c r="C41" s="4">
        <v>1999999.9999999998</v>
      </c>
      <c r="D41" s="5">
        <v>3.6799999999999999E-2</v>
      </c>
      <c r="E41" s="5">
        <v>3.6799999999999999E-2</v>
      </c>
      <c r="F41" s="4">
        <f t="shared" si="0"/>
        <v>4415999.9999999991</v>
      </c>
      <c r="G41" s="14" t="s">
        <v>58</v>
      </c>
      <c r="H41" s="15"/>
      <c r="I41" s="15"/>
      <c r="J41" s="15"/>
      <c r="K41" s="12">
        <v>38764</v>
      </c>
      <c r="L41" s="12">
        <v>60679</v>
      </c>
      <c r="N41" s="4">
        <f t="shared" si="1"/>
        <v>60</v>
      </c>
      <c r="O41" s="4"/>
    </row>
    <row r="42" spans="2:15" x14ac:dyDescent="0.3">
      <c r="B42" s="11">
        <v>5</v>
      </c>
      <c r="C42" s="4">
        <v>5000000</v>
      </c>
      <c r="D42" s="5">
        <v>3.73E-2</v>
      </c>
      <c r="E42" s="5">
        <v>3.73E-2</v>
      </c>
      <c r="F42" s="4">
        <f t="shared" si="0"/>
        <v>13055000</v>
      </c>
      <c r="G42" s="14" t="s">
        <v>58</v>
      </c>
      <c r="H42" s="15"/>
      <c r="I42" s="15"/>
      <c r="J42" s="15"/>
      <c r="K42" s="12">
        <v>39009</v>
      </c>
      <c r="L42" s="12">
        <v>64577</v>
      </c>
      <c r="N42" s="4">
        <f t="shared" si="1"/>
        <v>70</v>
      </c>
      <c r="O42" s="4"/>
    </row>
    <row r="43" spans="2:15" x14ac:dyDescent="0.3">
      <c r="B43" s="11">
        <v>6</v>
      </c>
      <c r="C43" s="4">
        <v>1999999.9999999998</v>
      </c>
      <c r="D43" s="5">
        <v>3.7699999999999997E-2</v>
      </c>
      <c r="E43" s="5">
        <v>3.7699999999999997E-2</v>
      </c>
      <c r="F43" s="4">
        <f t="shared" si="0"/>
        <v>5277999.9999999991</v>
      </c>
      <c r="G43" s="14" t="s">
        <v>58</v>
      </c>
      <c r="H43" s="15"/>
      <c r="I43" s="15"/>
      <c r="J43" s="15"/>
      <c r="K43" s="12">
        <v>39009</v>
      </c>
      <c r="L43" s="12">
        <v>64577</v>
      </c>
      <c r="N43" s="4">
        <f t="shared" si="1"/>
        <v>70</v>
      </c>
      <c r="O43" s="4"/>
    </row>
    <row r="44" spans="2:15" x14ac:dyDescent="0.3">
      <c r="B44" s="1"/>
    </row>
    <row r="45" spans="2:15" x14ac:dyDescent="0.3">
      <c r="B45" s="1"/>
    </row>
    <row r="46" spans="2:15" x14ac:dyDescent="0.3">
      <c r="B46" s="1"/>
    </row>
    <row r="47" spans="2:15" x14ac:dyDescent="0.3">
      <c r="B47" s="1"/>
    </row>
    <row r="48" spans="2:15" x14ac:dyDescent="0.3">
      <c r="B48" s="1"/>
    </row>
    <row r="49" spans="2:2" x14ac:dyDescent="0.3">
      <c r="B49" s="1"/>
    </row>
    <row r="50" spans="2:2" x14ac:dyDescent="0.3">
      <c r="B50" s="1"/>
    </row>
    <row r="51" spans="2:2" x14ac:dyDescent="0.3">
      <c r="B51" s="1"/>
    </row>
    <row r="52" spans="2:2" x14ac:dyDescent="0.3">
      <c r="B52" s="1"/>
    </row>
    <row r="53" spans="2:2" x14ac:dyDescent="0.3">
      <c r="B53" s="1"/>
    </row>
    <row r="54" spans="2:2" x14ac:dyDescent="0.3">
      <c r="B54" s="1"/>
    </row>
    <row r="55" spans="2:2" x14ac:dyDescent="0.3">
      <c r="B55" s="1"/>
    </row>
    <row r="56" spans="2:2" x14ac:dyDescent="0.3">
      <c r="B56" s="1"/>
    </row>
    <row r="57" spans="2:2" x14ac:dyDescent="0.3">
      <c r="B57" s="1"/>
    </row>
    <row r="58" spans="2:2" x14ac:dyDescent="0.3">
      <c r="B58" s="1"/>
    </row>
    <row r="59" spans="2:2" x14ac:dyDescent="0.3">
      <c r="B59" s="1"/>
    </row>
    <row r="60" spans="2:2" x14ac:dyDescent="0.3">
      <c r="B60" s="1"/>
    </row>
    <row r="61" spans="2:2" x14ac:dyDescent="0.3">
      <c r="B61" s="1"/>
    </row>
    <row r="62" spans="2:2" x14ac:dyDescent="0.3">
      <c r="B62" s="1"/>
    </row>
    <row r="63" spans="2:2" x14ac:dyDescent="0.3">
      <c r="B63" s="1"/>
    </row>
    <row r="64" spans="2:2" x14ac:dyDescent="0.3">
      <c r="B64" s="1" t="s">
        <v>30</v>
      </c>
    </row>
    <row r="65" spans="2:2" x14ac:dyDescent="0.3">
      <c r="B65" s="1"/>
    </row>
    <row r="66" spans="2:2" x14ac:dyDescent="0.3">
      <c r="B66" s="1" t="s">
        <v>31</v>
      </c>
    </row>
  </sheetData>
  <mergeCells count="7">
    <mergeCell ref="G43:J43"/>
    <mergeCell ref="G37:J37"/>
    <mergeCell ref="G38:J38"/>
    <mergeCell ref="G39:J39"/>
    <mergeCell ref="G40:J40"/>
    <mergeCell ref="G41:J41"/>
    <mergeCell ref="G42:J4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9FF5A-FDF5-446C-8D70-BEFCB77AEF6F}">
  <dimension ref="A1:A90"/>
  <sheetViews>
    <sheetView topLeftCell="A61" workbookViewId="0">
      <selection activeCell="A85" sqref="A85"/>
    </sheetView>
  </sheetViews>
  <sheetFormatPr defaultRowHeight="14.4" x14ac:dyDescent="0.3"/>
  <sheetData>
    <row r="1" spans="1:1" x14ac:dyDescent="0.3">
      <c r="A1" t="s">
        <v>6</v>
      </c>
    </row>
    <row r="24" spans="1:1" x14ac:dyDescent="0.3">
      <c r="A24" t="s">
        <v>7</v>
      </c>
    </row>
    <row r="47" spans="1:1" x14ac:dyDescent="0.3">
      <c r="A47" t="s">
        <v>8</v>
      </c>
    </row>
    <row r="70" spans="1:1" x14ac:dyDescent="0.3">
      <c r="A70" t="s">
        <v>9</v>
      </c>
    </row>
    <row r="90" spans="1:1" x14ac:dyDescent="0.3">
      <c r="A90" t="s">
        <v>10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Answers</vt:lpstr>
      <vt:lpstr>Snap shot of fair 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Jones</dc:creator>
  <cp:lastModifiedBy>Stuart Bignell</cp:lastModifiedBy>
  <dcterms:created xsi:type="dcterms:W3CDTF">2021-07-13T08:07:01Z</dcterms:created>
  <dcterms:modified xsi:type="dcterms:W3CDTF">2021-07-13T16:36:02Z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7f5eab-0951-45e7-baa9-357beec0b77b_Enabled">
    <vt:lpwstr>true</vt:lpwstr>
  </property>
  <property fmtid="{D5CDD505-2E9C-101B-9397-08002B2CF9AE}" pid="3" name="MSIP_Label_d17f5eab-0951-45e7-baa9-357beec0b77b_SetDate">
    <vt:lpwstr>2021-07-13T16:35:39Z</vt:lpwstr>
  </property>
  <property fmtid="{D5CDD505-2E9C-101B-9397-08002B2CF9AE}" pid="4" name="MSIP_Label_d17f5eab-0951-45e7-baa9-357beec0b77b_Method">
    <vt:lpwstr>Privileged</vt:lpwstr>
  </property>
  <property fmtid="{D5CDD505-2E9C-101B-9397-08002B2CF9AE}" pid="5" name="MSIP_Label_d17f5eab-0951-45e7-baa9-357beec0b77b_Name">
    <vt:lpwstr>Document</vt:lpwstr>
  </property>
  <property fmtid="{D5CDD505-2E9C-101B-9397-08002B2CF9AE}" pid="6" name="MSIP_Label_d17f5eab-0951-45e7-baa9-357beec0b77b_SiteId">
    <vt:lpwstr>996ee15c-0b3e-4a6f-8e65-120a9a51821a</vt:lpwstr>
  </property>
  <property fmtid="{D5CDD505-2E9C-101B-9397-08002B2CF9AE}" pid="7" name="MSIP_Label_d17f5eab-0951-45e7-baa9-357beec0b77b_ActionId">
    <vt:lpwstr>5bd17d91-fe90-4dab-b6c9-37e85babe05f</vt:lpwstr>
  </property>
  <property fmtid="{D5CDD505-2E9C-101B-9397-08002B2CF9AE}" pid="8" name="MSIP_Label_d17f5eab-0951-45e7-baa9-357beec0b77b_ContentBits">
    <vt:lpwstr>0</vt:lpwstr>
  </property>
</Properties>
</file>