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TUBIG\Downloads\"/>
    </mc:Choice>
  </mc:AlternateContent>
  <xr:revisionPtr revIDLastSave="0" documentId="8_{FE43C9F9-5D46-4440-BFFA-429D44FF9DC9}" xr6:coauthVersionLast="47" xr6:coauthVersionMax="47" xr10:uidLastSave="{00000000-0000-0000-0000-000000000000}"/>
  <bookViews>
    <workbookView xWindow="-108" yWindow="-108" windowWidth="23256" windowHeight="12576" xr2:uid="{9A80835F-9072-44C9-9CE9-0F47B5DD47AB}"/>
  </bookViews>
  <sheets>
    <sheet name="P&amp;L" sheetId="1" r:id="rId1"/>
  </sheets>
  <definedNames>
    <definedName name="_xlnm.Print_Area" localSheetId="0">'P&amp;L'!$A$15:$E$40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37" i="1"/>
  <c r="B37" i="1"/>
  <c r="B28" i="1"/>
  <c r="B39" i="1" l="1"/>
</calcChain>
</file>

<file path=xl/sharedStrings.xml><?xml version="1.0" encoding="utf-8"?>
<sst xmlns="http://schemas.openxmlformats.org/spreadsheetml/2006/main" count="41" uniqueCount="39">
  <si>
    <t>GRAND SUMMARY - GENERAL FUND "PROFIT AND LOSS"</t>
  </si>
  <si>
    <t>This table presents the budget in a format more congruent with a private sector format.</t>
  </si>
  <si>
    <t>2020/21</t>
  </si>
  <si>
    <t>2021/22</t>
  </si>
  <si>
    <t>Estimate</t>
  </si>
  <si>
    <t>£m</t>
  </si>
  <si>
    <t>Council tax</t>
  </si>
  <si>
    <t>Government support</t>
  </si>
  <si>
    <t>Strategic assets rental income</t>
  </si>
  <si>
    <t>Leisure management income</t>
  </si>
  <si>
    <t>WHL income</t>
  </si>
  <si>
    <t>Grants and other income</t>
  </si>
  <si>
    <t>Total income</t>
  </si>
  <si>
    <t>Less: depreciation</t>
  </si>
  <si>
    <t>Total expenditure</t>
  </si>
  <si>
    <t>Appropriation (to) / from balances</t>
  </si>
  <si>
    <t>Agenda for Council on Thursday, 18th February, 2021, 8.00 pm - Wokingham Borough Council (moderngov.co.uk)</t>
  </si>
  <si>
    <t>Please provide the following information about your Local Authority:</t>
  </si>
  <si>
    <t>1. A breakdown of the Councils’ sources of revenue in particular the proportion of its revenue that comes from:</t>
  </si>
  <si>
    <t>a) Council tax</t>
  </si>
  <si>
    <t>b) Business rates</t>
  </si>
  <si>
    <t>c) Government grants</t>
  </si>
  <si>
    <t>d) Commercial assets</t>
  </si>
  <si>
    <t>2. A list of your commercial assets in borough and out of borough?</t>
  </si>
  <si>
    <t>3. How much of the income generated from commercial assets helps contribute towards the statutory services?</t>
  </si>
  <si>
    <t>Extract from Medium Term Financial Plan (MTFP) 21/22 - which can be found on the council's website with the agenda papers for the Council meeting held 18th February 2021 - link below</t>
  </si>
  <si>
    <t>Plans, policies and strategies - Wokingham Borough Council</t>
  </si>
  <si>
    <t>Please see the Property Investment Group Statement March 2021 on the council website - link below</t>
  </si>
  <si>
    <t>Commercial assets are included in this line</t>
  </si>
  <si>
    <t>This lines includes £25.4m of government grants (21/22)</t>
  </si>
  <si>
    <t>This line includes £16.9m of retained business rates (21/22)</t>
  </si>
  <si>
    <t>Please see MTFP extract, and notes, below</t>
  </si>
  <si>
    <t>Adult Social Care</t>
  </si>
  <si>
    <t>Chief Executive</t>
  </si>
  <si>
    <t>Childrens Services</t>
  </si>
  <si>
    <t>Community, Insight &amp; Change</t>
  </si>
  <si>
    <t>Place &amp; Growth</t>
  </si>
  <si>
    <t>Resources &amp; Assets</t>
  </si>
  <si>
    <t>We collect income and allocate against the overall Council expenditure budget centrally, therefore all income is used to support the services we provide that would otherwise have to be funded from increased Council Tax (and is capped centrally) or by a reduction in the level of service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</si>
</sst>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Black]\(#,##0\)"/>
    <numFmt numFmtId="165" formatCode="#,##0.00;[Black]\(#,##0.00\)"/>
    <numFmt numFmtId="166" formatCode="0.0,,;\(0.0,,\)"/>
    <numFmt numFmtId="167" formatCode="_-* #,##0_-;\-* #,##0_-;_-* &quot;-&quot;??_-;_-@_-"/>
    <numFmt numFmtId="168" formatCode="#,##0.0"/>
    <numFmt numFmtId="169" formatCode="#,##0.0;\(#,##0.0\)"/>
    <numFmt numFmtId="170"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3"/>
      <name val="Arial"/>
      <family val="2"/>
    </font>
    <font>
      <sz val="14"/>
      <name val="Arial"/>
      <family val="2"/>
    </font>
    <font>
      <sz val="11"/>
      <name val="Arial"/>
      <family val="2"/>
    </font>
    <font>
      <b/>
      <sz val="11"/>
      <color theme="3"/>
      <name val="Arial"/>
      <family val="2"/>
    </font>
    <font>
      <b/>
      <sz val="11"/>
      <color indexed="9"/>
      <name val="Arial"/>
      <family val="2"/>
    </font>
    <font>
      <b/>
      <sz val="11"/>
      <color theme="0"/>
      <name val="Arial"/>
      <family val="2"/>
    </font>
    <font>
      <u/>
      <sz val="11"/>
      <color theme="10"/>
      <name val="Calibri"/>
      <family val="2"/>
      <scheme val="minor"/>
    </font>
    <font>
      <b/>
      <sz val="11"/>
      <color theme="4"/>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s>
  <borders count="7">
    <border>
      <left/>
      <right/>
      <top/>
      <bottom/>
      <diagonal/>
    </border>
    <border>
      <left/>
      <right/>
      <top/>
      <bottom style="medium">
        <color auto="1"/>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45">
    <xf numFmtId="0" fontId="0" fillId="0" borderId="0" xfId="0"/>
    <xf numFmtId="0" fontId="3" fillId="2" borderId="0" xfId="0" quotePrefix="1" applyFont="1" applyFill="1" applyAlignment="1">
      <alignment horizontal="left"/>
    </xf>
    <xf numFmtId="164" fontId="4" fillId="2" borderId="0" xfId="0" applyNumberFormat="1" applyFont="1" applyFill="1"/>
    <xf numFmtId="165" fontId="4" fillId="2" borderId="0" xfId="0" applyNumberFormat="1" applyFont="1" applyFill="1"/>
    <xf numFmtId="0" fontId="5" fillId="2" borderId="0" xfId="0" applyFont="1" applyFill="1"/>
    <xf numFmtId="164" fontId="5" fillId="2" borderId="0" xfId="0" applyNumberFormat="1" applyFont="1" applyFill="1"/>
    <xf numFmtId="165" fontId="5" fillId="2" borderId="0" xfId="0" applyNumberFormat="1" applyFont="1" applyFill="1"/>
    <xf numFmtId="0" fontId="5" fillId="2" borderId="0" xfId="0" applyFont="1" applyFill="1" applyAlignment="1">
      <alignment horizontal="center" wrapText="1"/>
    </xf>
    <xf numFmtId="164" fontId="5" fillId="2" borderId="0" xfId="0" applyNumberFormat="1" applyFont="1" applyFill="1" applyAlignment="1">
      <alignment horizontal="center" wrapText="1"/>
    </xf>
    <xf numFmtId="165" fontId="5" fillId="2" borderId="0" xfId="0" applyNumberFormat="1" applyFont="1" applyFill="1" applyAlignment="1">
      <alignment horizontal="center" wrapText="1"/>
    </xf>
    <xf numFmtId="0" fontId="6" fillId="2" borderId="0" xfId="0" applyFont="1" applyFill="1" applyAlignment="1">
      <alignment horizontal="center"/>
    </xf>
    <xf numFmtId="164" fontId="6" fillId="2" borderId="0" xfId="0" quotePrefix="1" applyNumberFormat="1" applyFont="1" applyFill="1" applyAlignment="1">
      <alignment horizontal="right"/>
    </xf>
    <xf numFmtId="164" fontId="6" fillId="2" borderId="0" xfId="0" quotePrefix="1" applyNumberFormat="1" applyFont="1" applyFill="1" applyAlignment="1">
      <alignment horizontal="center"/>
    </xf>
    <xf numFmtId="0" fontId="6" fillId="2" borderId="0" xfId="0" applyFont="1" applyFill="1" applyAlignment="1">
      <alignment horizontal="center" vertical="center" wrapText="1"/>
    </xf>
    <xf numFmtId="164" fontId="6" fillId="2" borderId="0" xfId="0" quotePrefix="1"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5" fontId="6" fillId="2" borderId="0" xfId="0" applyNumberFormat="1" applyFont="1" applyFill="1" applyAlignment="1">
      <alignment horizontal="center" vertical="center" wrapText="1"/>
    </xf>
    <xf numFmtId="0" fontId="6" fillId="2" borderId="1" xfId="0" applyFont="1" applyFill="1" applyBorder="1" applyAlignment="1">
      <alignment horizontal="center"/>
    </xf>
    <xf numFmtId="164" fontId="6" fillId="2" borderId="1" xfId="0" applyNumberFormat="1" applyFont="1" applyFill="1" applyBorder="1" applyAlignment="1">
      <alignment horizontal="right"/>
    </xf>
    <xf numFmtId="165" fontId="6" fillId="2" borderId="1" xfId="0" applyNumberFormat="1" applyFont="1" applyFill="1" applyBorder="1" applyAlignment="1">
      <alignment horizontal="right"/>
    </xf>
    <xf numFmtId="165" fontId="6" fillId="2" borderId="1" xfId="0" applyNumberFormat="1" applyFont="1" applyFill="1" applyBorder="1" applyAlignment="1">
      <alignment horizontal="center"/>
    </xf>
    <xf numFmtId="0" fontId="5" fillId="3" borderId="2" xfId="0" quotePrefix="1" applyFont="1" applyFill="1" applyBorder="1" applyAlignment="1">
      <alignment horizontal="left"/>
    </xf>
    <xf numFmtId="166" fontId="5" fillId="3" borderId="3" xfId="0" applyNumberFormat="1" applyFont="1" applyFill="1" applyBorder="1"/>
    <xf numFmtId="165" fontId="5" fillId="3" borderId="4" xfId="0" applyNumberFormat="1" applyFont="1" applyFill="1" applyBorder="1"/>
    <xf numFmtId="0" fontId="7" fillId="4" borderId="5" xfId="0" applyFont="1" applyFill="1" applyBorder="1"/>
    <xf numFmtId="166" fontId="8" fillId="4" borderId="3" xfId="0" applyNumberFormat="1" applyFont="1" applyFill="1" applyBorder="1"/>
    <xf numFmtId="166" fontId="7" fillId="4" borderId="6" xfId="0" applyNumberFormat="1" applyFont="1" applyFill="1" applyBorder="1"/>
    <xf numFmtId="164" fontId="7" fillId="4" borderId="6" xfId="0" applyNumberFormat="1" applyFont="1" applyFill="1" applyBorder="1"/>
    <xf numFmtId="166" fontId="5" fillId="2" borderId="0" xfId="0" applyNumberFormat="1" applyFont="1" applyFill="1"/>
    <xf numFmtId="40" fontId="5" fillId="3" borderId="2" xfId="0" quotePrefix="1" applyNumberFormat="1" applyFont="1" applyFill="1" applyBorder="1" applyAlignment="1">
      <alignment horizontal="left"/>
    </xf>
    <xf numFmtId="168" fontId="5" fillId="3" borderId="4" xfId="0" applyNumberFormat="1" applyFont="1" applyFill="1" applyBorder="1"/>
    <xf numFmtId="169" fontId="5" fillId="3" borderId="3" xfId="0" applyNumberFormat="1" applyFont="1" applyFill="1" applyBorder="1"/>
    <xf numFmtId="165" fontId="5" fillId="3" borderId="0" xfId="0" applyNumberFormat="1" applyFont="1" applyFill="1"/>
    <xf numFmtId="170" fontId="8" fillId="4" borderId="3" xfId="0" applyNumberFormat="1" applyFont="1" applyFill="1" applyBorder="1"/>
    <xf numFmtId="0" fontId="7" fillId="4" borderId="5" xfId="0" applyFont="1" applyFill="1" applyBorder="1" applyAlignment="1">
      <alignment vertical="center"/>
    </xf>
    <xf numFmtId="166" fontId="7" fillId="4" borderId="6" xfId="0" applyNumberFormat="1" applyFont="1" applyFill="1" applyBorder="1" applyAlignment="1">
      <alignment vertical="center"/>
    </xf>
    <xf numFmtId="164" fontId="7" fillId="4" borderId="6" xfId="0" applyNumberFormat="1" applyFont="1" applyFill="1" applyBorder="1" applyAlignment="1">
      <alignment vertical="center"/>
    </xf>
    <xf numFmtId="167" fontId="0" fillId="0" borderId="0" xfId="1" applyNumberFormat="1" applyFont="1" applyFill="1"/>
    <xf numFmtId="0" fontId="9" fillId="0" borderId="0" xfId="2"/>
    <xf numFmtId="0" fontId="2" fillId="0" borderId="0" xfId="0" applyFont="1" applyAlignment="1">
      <alignment horizontal="left" vertical="center" indent="5"/>
    </xf>
    <xf numFmtId="0" fontId="10" fillId="0" borderId="0" xfId="0" applyFont="1" applyAlignment="1">
      <alignment horizontal="left" vertical="center" indent="5"/>
    </xf>
    <xf numFmtId="0" fontId="11" fillId="0" borderId="0" xfId="0" applyFont="1" applyAlignment="1">
      <alignment vertical="center"/>
    </xf>
    <xf numFmtId="0" fontId="11" fillId="0" borderId="0" xfId="0" applyFont="1" applyAlignment="1">
      <alignment horizontal="left" vertical="center"/>
    </xf>
    <xf numFmtId="0" fontId="5" fillId="2" borderId="0" xfId="0" quotePrefix="1" applyFont="1" applyFill="1" applyAlignment="1">
      <alignment horizontal="left" wrapText="1"/>
    </xf>
    <xf numFmtId="0" fontId="5" fillId="2" borderId="0" xfId="0" quotePrefix="1" applyFont="1" applyFill="1" applyAlignment="1">
      <alignment horizontal="justify"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okingham.gov.uk/council-and-meetings/open-data/plans-policies-and-strategies/?categoryesctl91f252ff-550d-4cfa-a838-92ef2cb5f83c=8458" TargetMode="External"/><Relationship Id="rId1" Type="http://schemas.openxmlformats.org/officeDocument/2006/relationships/hyperlink" Target="https://wokingham.moderngov.co.uk/ieListDocuments.aspx?CId=131&amp;MId=36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CBD7-E415-437F-8A4F-44E7D768216B}">
  <sheetPr>
    <pageSetUpPr fitToPage="1"/>
  </sheetPr>
  <dimension ref="A2:G47"/>
  <sheetViews>
    <sheetView tabSelected="1" zoomScale="80" zoomScaleNormal="80" workbookViewId="0">
      <selection activeCell="A17" sqref="A17:E17"/>
    </sheetView>
  </sheetViews>
  <sheetFormatPr defaultRowHeight="14.4" x14ac:dyDescent="0.3"/>
  <cols>
    <col min="1" max="1" width="46.6640625" customWidth="1"/>
    <col min="2" max="2" width="15" bestFit="1" customWidth="1"/>
    <col min="3" max="3" width="3.33203125" customWidth="1"/>
    <col min="4" max="4" width="15.88671875" customWidth="1"/>
    <col min="5" max="5" width="2" customWidth="1"/>
  </cols>
  <sheetData>
    <row r="2" spans="1:5" x14ac:dyDescent="0.3">
      <c r="A2" s="39" t="s">
        <v>17</v>
      </c>
    </row>
    <row r="3" spans="1:5" x14ac:dyDescent="0.3">
      <c r="A3" s="39"/>
    </row>
    <row r="4" spans="1:5" x14ac:dyDescent="0.3">
      <c r="A4" s="39" t="s">
        <v>18</v>
      </c>
    </row>
    <row r="5" spans="1:5" x14ac:dyDescent="0.3">
      <c r="A5" s="39" t="s">
        <v>19</v>
      </c>
    </row>
    <row r="6" spans="1:5" x14ac:dyDescent="0.3">
      <c r="A6" s="39" t="s">
        <v>20</v>
      </c>
    </row>
    <row r="7" spans="1:5" x14ac:dyDescent="0.3">
      <c r="A7" s="39" t="s">
        <v>21</v>
      </c>
    </row>
    <row r="8" spans="1:5" x14ac:dyDescent="0.3">
      <c r="A8" s="39" t="s">
        <v>22</v>
      </c>
    </row>
    <row r="9" spans="1:5" x14ac:dyDescent="0.3">
      <c r="A9" s="41" t="s">
        <v>31</v>
      </c>
    </row>
    <row r="11" spans="1:5" x14ac:dyDescent="0.3">
      <c r="A11" t="s">
        <v>25</v>
      </c>
    </row>
    <row r="12" spans="1:5" x14ac:dyDescent="0.3">
      <c r="A12" s="38" t="s">
        <v>16</v>
      </c>
      <c r="D12" s="37"/>
    </row>
    <row r="15" spans="1:5" ht="17.399999999999999" x14ac:dyDescent="0.3">
      <c r="A15" s="1" t="s">
        <v>0</v>
      </c>
      <c r="B15" s="2"/>
      <c r="C15" s="3"/>
      <c r="D15" s="2"/>
      <c r="E15" s="3"/>
    </row>
    <row r="16" spans="1:5" x14ac:dyDescent="0.3">
      <c r="A16" s="4"/>
      <c r="B16" s="5"/>
      <c r="C16" s="6"/>
      <c r="D16" s="5"/>
      <c r="E16" s="6"/>
    </row>
    <row r="17" spans="1:7" x14ac:dyDescent="0.3">
      <c r="A17" s="43" t="s">
        <v>1</v>
      </c>
      <c r="B17" s="44"/>
      <c r="C17" s="44"/>
      <c r="D17" s="44"/>
      <c r="E17" s="44"/>
    </row>
    <row r="18" spans="1:7" x14ac:dyDescent="0.3">
      <c r="A18" s="7"/>
      <c r="B18" s="8"/>
      <c r="C18" s="9"/>
      <c r="D18" s="8"/>
      <c r="E18" s="9"/>
    </row>
    <row r="19" spans="1:7" x14ac:dyDescent="0.3">
      <c r="A19" s="10"/>
      <c r="B19" s="11" t="s">
        <v>2</v>
      </c>
      <c r="C19" s="11"/>
      <c r="D19" s="11" t="s">
        <v>3</v>
      </c>
      <c r="E19" s="12"/>
    </row>
    <row r="20" spans="1:7" x14ac:dyDescent="0.3">
      <c r="A20" s="13"/>
      <c r="B20" s="14" t="s">
        <v>4</v>
      </c>
      <c r="C20" s="15"/>
      <c r="D20" s="14" t="s">
        <v>4</v>
      </c>
      <c r="E20" s="16"/>
    </row>
    <row r="21" spans="1:7" ht="15" thickBot="1" x14ac:dyDescent="0.35">
      <c r="A21" s="17"/>
      <c r="B21" s="18" t="s">
        <v>5</v>
      </c>
      <c r="C21" s="19"/>
      <c r="D21" s="18" t="s">
        <v>5</v>
      </c>
      <c r="E21" s="20"/>
    </row>
    <row r="22" spans="1:7" x14ac:dyDescent="0.3">
      <c r="A22" s="21" t="s">
        <v>6</v>
      </c>
      <c r="B22" s="22">
        <v>-111162405</v>
      </c>
      <c r="C22" s="22"/>
      <c r="D22" s="22">
        <v>-118751760.005</v>
      </c>
      <c r="E22" s="23"/>
    </row>
    <row r="23" spans="1:7" x14ac:dyDescent="0.3">
      <c r="A23" s="21" t="s">
        <v>7</v>
      </c>
      <c r="B23" s="22">
        <v>-18609699</v>
      </c>
      <c r="C23" s="22"/>
      <c r="D23" s="22">
        <v>-19410096</v>
      </c>
      <c r="E23" s="23"/>
      <c r="G23" t="s">
        <v>30</v>
      </c>
    </row>
    <row r="24" spans="1:7" x14ac:dyDescent="0.3">
      <c r="A24" s="21" t="s">
        <v>8</v>
      </c>
      <c r="B24" s="22">
        <v>-6300000</v>
      </c>
      <c r="C24" s="22"/>
      <c r="D24" s="22">
        <v>-8890530</v>
      </c>
      <c r="E24" s="23"/>
      <c r="G24" t="s">
        <v>28</v>
      </c>
    </row>
    <row r="25" spans="1:7" x14ac:dyDescent="0.3">
      <c r="A25" s="21" t="s">
        <v>9</v>
      </c>
      <c r="B25" s="22">
        <v>-2000000</v>
      </c>
      <c r="C25" s="22"/>
      <c r="D25" s="22">
        <v>-2122416</v>
      </c>
      <c r="E25" s="23"/>
    </row>
    <row r="26" spans="1:7" x14ac:dyDescent="0.3">
      <c r="A26" s="21" t="s">
        <v>10</v>
      </c>
      <c r="B26" s="22">
        <v>-700000</v>
      </c>
      <c r="C26" s="22"/>
      <c r="D26" s="22">
        <v>-725950</v>
      </c>
      <c r="E26" s="23"/>
    </row>
    <row r="27" spans="1:7" x14ac:dyDescent="0.3">
      <c r="A27" s="21" t="s">
        <v>11</v>
      </c>
      <c r="B27" s="22">
        <v>-66300000</v>
      </c>
      <c r="C27" s="22"/>
      <c r="D27" s="22">
        <v>-66087169</v>
      </c>
      <c r="E27" s="23"/>
      <c r="G27" t="s">
        <v>29</v>
      </c>
    </row>
    <row r="28" spans="1:7" x14ac:dyDescent="0.3">
      <c r="A28" s="24" t="s">
        <v>12</v>
      </c>
      <c r="B28" s="25">
        <f>SUM(B22:B27)</f>
        <v>-205072104</v>
      </c>
      <c r="C28" s="26"/>
      <c r="D28" s="25">
        <f>SUM(D22:D27)</f>
        <v>-215987921.005</v>
      </c>
      <c r="E28" s="27"/>
    </row>
    <row r="29" spans="1:7" x14ac:dyDescent="0.3">
      <c r="A29" s="4"/>
      <c r="B29" s="28"/>
      <c r="C29" s="28"/>
      <c r="D29" s="28"/>
      <c r="E29" s="6"/>
    </row>
    <row r="30" spans="1:7" x14ac:dyDescent="0.3">
      <c r="A30" s="29" t="s">
        <v>32</v>
      </c>
      <c r="B30" s="30">
        <v>64.261510000000001</v>
      </c>
      <c r="C30" s="22"/>
      <c r="D30" s="30">
        <v>75.510320006000001</v>
      </c>
      <c r="E30" s="23"/>
    </row>
    <row r="31" spans="1:7" x14ac:dyDescent="0.3">
      <c r="A31" s="29" t="s">
        <v>33</v>
      </c>
      <c r="B31" s="31">
        <v>9.40944</v>
      </c>
      <c r="C31" s="22"/>
      <c r="D31" s="30">
        <v>8.5160999999999998</v>
      </c>
      <c r="E31" s="23"/>
    </row>
    <row r="32" spans="1:7" x14ac:dyDescent="0.3">
      <c r="A32" s="29" t="s">
        <v>34</v>
      </c>
      <c r="B32" s="31">
        <v>39.276263</v>
      </c>
      <c r="C32" s="22"/>
      <c r="D32" s="30">
        <v>39.855979587499995</v>
      </c>
      <c r="E32" s="23"/>
    </row>
    <row r="33" spans="1:5" x14ac:dyDescent="0.3">
      <c r="A33" s="29" t="s">
        <v>35</v>
      </c>
      <c r="B33" s="31">
        <v>0</v>
      </c>
      <c r="C33" s="22"/>
      <c r="D33" s="30">
        <v>9.7072450000000021</v>
      </c>
      <c r="E33" s="23"/>
    </row>
    <row r="34" spans="1:5" x14ac:dyDescent="0.3">
      <c r="A34" s="29" t="s">
        <v>36</v>
      </c>
      <c r="B34" s="31">
        <v>48.044305000000001</v>
      </c>
      <c r="C34" s="22"/>
      <c r="D34" s="30">
        <v>52.243434999999998</v>
      </c>
      <c r="E34" s="23"/>
    </row>
    <row r="35" spans="1:5" x14ac:dyDescent="0.3">
      <c r="A35" s="29" t="s">
        <v>37</v>
      </c>
      <c r="B35" s="31">
        <v>49.875986000000005</v>
      </c>
      <c r="C35" s="22"/>
      <c r="D35" s="30">
        <v>33.672492239506326</v>
      </c>
      <c r="E35" s="23"/>
    </row>
    <row r="36" spans="1:5" x14ac:dyDescent="0.3">
      <c r="A36" s="21" t="s">
        <v>13</v>
      </c>
      <c r="B36" s="31">
        <v>-13.8</v>
      </c>
      <c r="C36" s="22"/>
      <c r="D36" s="31">
        <v>-15.3</v>
      </c>
      <c r="E36" s="32"/>
    </row>
    <row r="37" spans="1:5" x14ac:dyDescent="0.3">
      <c r="A37" s="24" t="s">
        <v>14</v>
      </c>
      <c r="B37" s="33">
        <f>SUM(B30:B36)</f>
        <v>197.06750400000001</v>
      </c>
      <c r="C37" s="26"/>
      <c r="D37" s="33">
        <f>SUM(D30:D36)</f>
        <v>204.20557183300633</v>
      </c>
      <c r="E37" s="27"/>
    </row>
    <row r="38" spans="1:5" x14ac:dyDescent="0.3">
      <c r="A38" s="4"/>
      <c r="B38" s="28"/>
      <c r="C38" s="28"/>
      <c r="D38" s="28"/>
      <c r="E38" s="6"/>
    </row>
    <row r="39" spans="1:5" x14ac:dyDescent="0.3">
      <c r="A39" s="34" t="s">
        <v>15</v>
      </c>
      <c r="B39" s="35">
        <f>B28+(B37*1000000)</f>
        <v>-8004600</v>
      </c>
      <c r="C39" s="35"/>
      <c r="D39" s="35">
        <v>-11779349</v>
      </c>
      <c r="E39" s="36"/>
    </row>
    <row r="41" spans="1:5" x14ac:dyDescent="0.3">
      <c r="A41" s="40"/>
    </row>
    <row r="42" spans="1:5" x14ac:dyDescent="0.3">
      <c r="A42" s="39" t="s">
        <v>23</v>
      </c>
    </row>
    <row r="43" spans="1:5" x14ac:dyDescent="0.3">
      <c r="A43" s="41" t="s">
        <v>27</v>
      </c>
    </row>
    <row r="44" spans="1:5" x14ac:dyDescent="0.3">
      <c r="A44" s="38" t="s">
        <v>26</v>
      </c>
    </row>
    <row r="46" spans="1:5" x14ac:dyDescent="0.3">
      <c r="A46" s="39" t="s">
        <v>24</v>
      </c>
    </row>
    <row r="47" spans="1:5" x14ac:dyDescent="0.3">
      <c r="A47" s="42" t="s">
        <v>38</v>
      </c>
    </row>
  </sheetData>
  <mergeCells count="1">
    <mergeCell ref="A17:E17"/>
  </mergeCells>
  <hyperlinks>
    <hyperlink ref="A12" r:id="rId1" display="https://wokingham.moderngov.co.uk/ieListDocuments.aspx?CId=131&amp;MId=3665" xr:uid="{9F9993CC-08C9-41E0-9A5C-90D95CB297C3}"/>
    <hyperlink ref="A44" r:id="rId2" display="https://www.wokingham.gov.uk/council-and-meetings/open-data/plans-policies-and-strategies/?categoryesctl91f252ff-550d-4cfa-a838-92ef2cb5f83c=8458" xr:uid="{1FFC45A8-B074-40B4-A59A-05CAD47FD355}"/>
  </hyperlinks>
  <pageMargins left="0.70866141732283472" right="0.70866141732283472" top="0.74803149606299213" bottom="0.74803149606299213" header="0.31496062992125984" footer="0.31496062992125984"/>
  <pageSetup paperSize="9" scale="84"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P&amp;L</vt:lpstr>
      <vt:lpstr>'P&amp;L'!Print_Area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Evans</dc:creator>
  <cp:lastModifiedBy>Stuart Bignell</cp:lastModifiedBy>
  <dcterms:created xsi:type="dcterms:W3CDTF">2021-07-06T10:45:29Z</dcterms:created>
  <dcterms:modified xsi:type="dcterms:W3CDTF">2021-08-02T16:08:23Z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7f5eab-0951-45e7-baa9-357beec0b77b_Enabled">
    <vt:lpwstr>true</vt:lpwstr>
  </property>
  <property fmtid="{D5CDD505-2E9C-101B-9397-08002B2CF9AE}" pid="3" name="MSIP_Label_d17f5eab-0951-45e7-baa9-357beec0b77b_SetDate">
    <vt:lpwstr>2021-07-06T10:46:35Z</vt:lpwstr>
  </property>
  <property fmtid="{D5CDD505-2E9C-101B-9397-08002B2CF9AE}" pid="4" name="MSIP_Label_d17f5eab-0951-45e7-baa9-357beec0b77b_Method">
    <vt:lpwstr>Privileged</vt:lpwstr>
  </property>
  <property fmtid="{D5CDD505-2E9C-101B-9397-08002B2CF9AE}" pid="5" name="MSIP_Label_d17f5eab-0951-45e7-baa9-357beec0b77b_Name">
    <vt:lpwstr>Document</vt:lpwstr>
  </property>
  <property fmtid="{D5CDD505-2E9C-101B-9397-08002B2CF9AE}" pid="6" name="MSIP_Label_d17f5eab-0951-45e7-baa9-357beec0b77b_SiteId">
    <vt:lpwstr>996ee15c-0b3e-4a6f-8e65-120a9a51821a</vt:lpwstr>
  </property>
  <property fmtid="{D5CDD505-2E9C-101B-9397-08002B2CF9AE}" pid="7" name="MSIP_Label_d17f5eab-0951-45e7-baa9-357beec0b77b_ActionId">
    <vt:lpwstr>c02bd06c-4bc1-454f-92b3-4f66c243b062</vt:lpwstr>
  </property>
  <property fmtid="{D5CDD505-2E9C-101B-9397-08002B2CF9AE}" pid="8" name="MSIP_Label_d17f5eab-0951-45e7-baa9-357beec0b77b_ContentBits">
    <vt:lpwstr>0</vt:lpwstr>
  </property>
</Properties>
</file>