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STUBIG\Desktop\AXLR8 - To Delete Weekly\"/>
    </mc:Choice>
  </mc:AlternateContent>
  <xr:revisionPtr revIDLastSave="0" documentId="8_{0F0A2C3B-5740-4F63-8816-E5436F994E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6" i="1"/>
  <c r="C16" i="1"/>
  <c r="F16" i="1"/>
  <c r="F15" i="1"/>
  <c r="D16" i="1"/>
</calcChain>
</file>

<file path=xl/sharedStrings.xml><?xml version="1.0" encoding="utf-8"?>
<sst xmlns="http://schemas.openxmlformats.org/spreadsheetml/2006/main" count="32" uniqueCount="18">
  <si>
    <t>OPTION 1</t>
  </si>
  <si>
    <t>ProClass Procurement Classification</t>
  </si>
  <si>
    <t>2015 spend</t>
  </si>
  <si>
    <t>2020 spend</t>
  </si>
  <si>
    <t>Works - Construction, Repair &amp; Maintenance</t>
  </si>
  <si>
    <t>Buildings</t>
  </si>
  <si>
    <t>Construction</t>
  </si>
  <si>
    <t>Open Spaces</t>
  </si>
  <si>
    <t>Roads</t>
  </si>
  <si>
    <t>OPTION 2</t>
  </si>
  <si>
    <t>UNSPCSC Classification</t>
  </si>
  <si>
    <t>Building construction and support and maintenance and repair services</t>
  </si>
  <si>
    <t>General building construction</t>
  </si>
  <si>
    <t>Highway or road paving or surfacing</t>
  </si>
  <si>
    <t>Bridge construction</t>
  </si>
  <si>
    <t>Capital £'000</t>
  </si>
  <si>
    <t>Revenue £'000</t>
  </si>
  <si>
    <t>Not able to obtain within time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</si>
</sst>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7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2" fillId="0" borderId="0" xfId="0" applyFont="1" applyBorder="1"/>
    <xf numFmtId="164" fontId="3" fillId="6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1" fillId="7" borderId="6" xfId="0" applyFont="1" applyFill="1" applyBorder="1" applyAlignment="1">
      <alignment horizontal="center"/>
    </xf>
    <xf numFmtId="0" fontId="2" fillId="8" borderId="7" xfId="0" applyFont="1" applyFill="1" applyBorder="1"/>
    <xf numFmtId="3" fontId="2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2">
    <cellStyle name="Normal" xfId="0" builtinId="0"/>
    <cellStyle name="Normal 2" xfId="1" xr:uid="{D9DBFDE2-A08F-406E-8E3E-C7E04EF004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op500.de/lexikon/unspsc_code_72131701.php" TargetMode="External"/><Relationship Id="rId2" Type="http://schemas.openxmlformats.org/officeDocument/2006/relationships/hyperlink" Target="https://www.top500.de/lexikon/unspsc_code_72130000.php" TargetMode="External"/><Relationship Id="rId1" Type="http://schemas.openxmlformats.org/officeDocument/2006/relationships/hyperlink" Target="https://www.top500.de/lexikon/unspsc_code_72100000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op500.de/lexikon/unspsc_code_72131702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7"/>
  <sheetViews>
    <sheetView tabSelected="1" zoomScale="80" zoomScaleNormal="80" workbookViewId="0">
      <selection activeCell="D23" sqref="D23"/>
    </sheetView>
  </sheetViews>
  <sheetFormatPr defaultColWidth="14.44140625" defaultRowHeight="15.75" customHeight="1" x14ac:dyDescent="0.25"/>
  <cols>
    <col min="2" max="2" width="64.109375" customWidth="1"/>
    <col min="3" max="3" width="31" bestFit="1" customWidth="1"/>
    <col min="4" max="4" width="13.109375" bestFit="1" customWidth="1"/>
    <col min="5" max="5" width="31" bestFit="1" customWidth="1"/>
  </cols>
  <sheetData>
    <row r="1" spans="1:26" ht="15.75" customHeight="1" x14ac:dyDescent="0.25">
      <c r="A1" s="22" t="s">
        <v>0</v>
      </c>
      <c r="B1" s="20"/>
      <c r="C1" s="20"/>
      <c r="D1" s="20"/>
      <c r="E1" s="20"/>
      <c r="F1" s="2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9" t="s">
        <v>1</v>
      </c>
      <c r="B2" s="20"/>
      <c r="C2" s="20"/>
      <c r="D2" s="21"/>
      <c r="E2" s="2" t="s">
        <v>2</v>
      </c>
      <c r="F2" s="3" t="s">
        <v>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4">
        <v>390000</v>
      </c>
      <c r="B3" s="4" t="s">
        <v>4</v>
      </c>
      <c r="C3" s="5"/>
      <c r="D3" s="5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4">
        <v>391110</v>
      </c>
      <c r="B4" s="4" t="s">
        <v>4</v>
      </c>
      <c r="C4" s="4" t="s">
        <v>5</v>
      </c>
      <c r="D4" s="4" t="s">
        <v>6</v>
      </c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4">
        <v>391310</v>
      </c>
      <c r="B5" s="4" t="s">
        <v>4</v>
      </c>
      <c r="C5" s="4" t="s">
        <v>7</v>
      </c>
      <c r="D5" s="4" t="s">
        <v>6</v>
      </c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4">
        <v>391410</v>
      </c>
      <c r="B6" s="4" t="s">
        <v>4</v>
      </c>
      <c r="C6" s="4" t="s">
        <v>8</v>
      </c>
      <c r="D6" s="4" t="s">
        <v>6</v>
      </c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7"/>
      <c r="B7" s="7"/>
      <c r="C7" s="7"/>
      <c r="D7" s="7"/>
      <c r="E7" s="7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7"/>
      <c r="B8" s="7"/>
      <c r="C8" s="7"/>
      <c r="D8" s="7"/>
      <c r="E8" s="7"/>
      <c r="F8" s="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7"/>
      <c r="B9" s="7"/>
      <c r="C9" s="7"/>
      <c r="D9" s="7"/>
      <c r="E9" s="7"/>
      <c r="F9" s="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2" t="s">
        <v>9</v>
      </c>
      <c r="B10" s="20"/>
      <c r="C10" s="20"/>
      <c r="D10" s="20"/>
      <c r="E10" s="20"/>
      <c r="F10" s="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9" t="s">
        <v>10</v>
      </c>
      <c r="B11" s="21"/>
      <c r="C11" s="25" t="s">
        <v>2</v>
      </c>
      <c r="D11" s="26"/>
      <c r="E11" s="23" t="s">
        <v>3</v>
      </c>
      <c r="F11" s="2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4"/>
      <c r="B12" s="15"/>
      <c r="C12" s="11" t="s">
        <v>16</v>
      </c>
      <c r="D12" s="11" t="s">
        <v>15</v>
      </c>
      <c r="E12" s="11" t="s">
        <v>16</v>
      </c>
      <c r="F12" s="11" t="s">
        <v>15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2">
        <v>72100000</v>
      </c>
      <c r="B13" s="13" t="s">
        <v>11</v>
      </c>
      <c r="C13" s="18" t="s">
        <v>17</v>
      </c>
      <c r="D13" s="16">
        <v>600</v>
      </c>
      <c r="E13" s="18" t="s">
        <v>17</v>
      </c>
      <c r="F13" s="16">
        <v>266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8">
        <v>72130000</v>
      </c>
      <c r="B14" s="9" t="s">
        <v>12</v>
      </c>
      <c r="C14" s="18" t="s">
        <v>17</v>
      </c>
      <c r="D14" s="16">
        <v>6446</v>
      </c>
      <c r="E14" s="18" t="s">
        <v>17</v>
      </c>
      <c r="F14" s="16">
        <v>22766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8">
        <v>72131701</v>
      </c>
      <c r="B15" s="9" t="s">
        <v>13</v>
      </c>
      <c r="C15" s="18" t="s">
        <v>17</v>
      </c>
      <c r="D15" s="16">
        <f>2310759/1000</f>
        <v>2310.759</v>
      </c>
      <c r="E15" s="18" t="s">
        <v>17</v>
      </c>
      <c r="F15" s="17">
        <f>4574488.93/1000</f>
        <v>4574.4889299999995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8">
        <v>72131702</v>
      </c>
      <c r="B16" s="9" t="s">
        <v>14</v>
      </c>
      <c r="C16" s="16">
        <f>243000/1000</f>
        <v>243</v>
      </c>
      <c r="D16" s="16">
        <f>436353.78/1000</f>
        <v>436.35378000000003</v>
      </c>
      <c r="E16" s="16">
        <f>348108.9/1000</f>
        <v>348.10890000000001</v>
      </c>
      <c r="F16" s="16">
        <f>43342.51/1000</f>
        <v>43.342510000000004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6">
    <mergeCell ref="A2:D2"/>
    <mergeCell ref="A1:F1"/>
    <mergeCell ref="A11:B11"/>
    <mergeCell ref="A10:E10"/>
    <mergeCell ref="E11:F11"/>
    <mergeCell ref="C11:D11"/>
  </mergeCells>
  <hyperlinks>
    <hyperlink ref="A13" r:id="rId1" display="https://www.top500.de/lexikon/unspsc_code_72100000.php" xr:uid="{00000000-0004-0000-0000-000000000000}"/>
    <hyperlink ref="A14" r:id="rId2" display="https://www.top500.de/lexikon/unspsc_code_72130000.php" xr:uid="{00000000-0004-0000-0000-000001000000}"/>
    <hyperlink ref="A15" r:id="rId3" display="https://www.top500.de/lexikon/unspsc_code_72131701.php" xr:uid="{00000000-0004-0000-0000-000002000000}"/>
    <hyperlink ref="A16" r:id="rId4" display="https://www.top500.de/lexikon/unspsc_code_72131702.php" xr:uid="{00000000-0004-0000-0000-000003000000}"/>
  </hyperlinks>
  <pageMargins left="0.7" right="0.7" top="0.75" bottom="0.75" header="0.3" footer="0.3"/>
  <pageSetup paperSize="9" orientation="portrait" horizontalDpi="300" verticalDpi="300" copies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Searle</dc:creator>
  <cp:lastModifiedBy>Stuart Bignell</cp:lastModifiedBy>
  <dcterms:created xsi:type="dcterms:W3CDTF">2021-09-03T10:39:38Z</dcterms:created>
  <dcterms:modified xsi:type="dcterms:W3CDTF">2021-12-30T10:28:22Z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2021-12-30T10:28:06Z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4791a08e-9fae-414c-a738-dcbec6851711</vt:lpwstr>
  </property>
  <property fmtid="{D5CDD505-2E9C-101B-9397-08002B2CF9AE}" pid="8" name="MSIP_Label_d17f5eab-0951-45e7-baa9-357beec0b77b_ContentBits">
    <vt:lpwstr>0</vt:lpwstr>
  </property>
</Properties>
</file>