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ESCP\Fall\CCP\Compass_final\"/>
    </mc:Choice>
  </mc:AlternateContent>
  <xr:revisionPtr revIDLastSave="0" documentId="13_ncr:1_{5774CE86-1127-4CA5-B93B-35E859001038}" xr6:coauthVersionLast="46" xr6:coauthVersionMax="46" xr10:uidLastSave="{00000000-0000-0000-0000-000000000000}"/>
  <workbookProtection workbookAlgorithmName="SHA-512" workbookHashValue="5K0/kC8tDZhpz6kqQhxHueW3jx7VqboyYoY/8qbfECqcIi4lQRNEB2WRoiCeVWyZDbbXhWinWwEr8iYdGhc4Dw==" workbookSaltValue="O2sdr7VWzzqY35ZCFVLMwA==" workbookSpinCount="100000" lockStructure="1"/>
  <bookViews>
    <workbookView xWindow="-110" yWindow="-110" windowWidth="19420" windowHeight="11020" tabRatio="842" xr2:uid="{00000000-000D-0000-FFFF-FFFF00000000}"/>
  </bookViews>
  <sheets>
    <sheet name="Inputs &amp; Instructions - Example" sheetId="13" r:id="rId1"/>
    <sheet name="Inputs &amp; Instructions" sheetId="7" r:id="rId2"/>
    <sheet name="Request 1" sheetId="8" r:id="rId3"/>
    <sheet name="Request 2" sheetId="10" r:id="rId4"/>
    <sheet name="Request 3" sheetId="6" r:id="rId5"/>
    <sheet name="Request 4" sheetId="12" r:id="rId6"/>
    <sheet name="Request 5" sheetId="14" r:id="rId7"/>
    <sheet name="Lookup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2" l="1"/>
  <c r="AB5" i="10" l="1"/>
  <c r="Q5" i="10"/>
  <c r="AA5" i="8"/>
  <c r="P5" i="8"/>
  <c r="C21" i="12" l="1"/>
  <c r="C20" i="12"/>
  <c r="C19" i="12"/>
  <c r="C18" i="12"/>
  <c r="C17" i="12"/>
  <c r="C16" i="12"/>
  <c r="C15" i="12"/>
  <c r="C14" i="12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AL9" i="6"/>
  <c r="AK9" i="6"/>
  <c r="AJ9" i="6"/>
  <c r="AI9" i="6"/>
  <c r="AH9" i="6"/>
  <c r="AG9" i="6"/>
  <c r="AF9" i="6"/>
  <c r="AE9" i="6"/>
  <c r="AD9" i="6"/>
  <c r="AC9" i="6"/>
  <c r="AL8" i="6" l="1"/>
  <c r="AK8" i="6"/>
  <c r="AJ8" i="6"/>
  <c r="AI8" i="6"/>
  <c r="AH8" i="6"/>
  <c r="AG8" i="6"/>
  <c r="AF8" i="6"/>
  <c r="AE8" i="6"/>
  <c r="AD8" i="6"/>
  <c r="AC8" i="6"/>
  <c r="AL7" i="6"/>
  <c r="AK7" i="6"/>
  <c r="AJ7" i="6"/>
  <c r="AI7" i="6"/>
  <c r="AH7" i="6"/>
  <c r="AG7" i="6"/>
  <c r="AF7" i="6"/>
  <c r="AE7" i="6"/>
  <c r="AD7" i="6"/>
  <c r="AC7" i="6"/>
  <c r="E12" i="6"/>
  <c r="C9" i="6"/>
  <c r="D9" i="6" s="1"/>
  <c r="C8" i="6"/>
  <c r="D8" i="6" s="1"/>
  <c r="C7" i="6"/>
  <c r="D7" i="6" s="1"/>
  <c r="C6" i="6"/>
  <c r="D6" i="6"/>
  <c r="C10" i="6"/>
  <c r="D10" i="6" s="1"/>
  <c r="C11" i="6"/>
  <c r="D11" i="6" s="1"/>
  <c r="C21" i="6"/>
  <c r="C20" i="6"/>
  <c r="C19" i="6"/>
  <c r="C18" i="6"/>
  <c r="C17" i="6"/>
  <c r="C16" i="6"/>
  <c r="C15" i="6"/>
  <c r="C14" i="6"/>
  <c r="C13" i="6"/>
  <c r="C12" i="6"/>
  <c r="DB4" i="12"/>
  <c r="CQ4" i="12"/>
  <c r="CF4" i="12"/>
  <c r="BU4" i="12"/>
  <c r="BJ4" i="12"/>
  <c r="AY4" i="12"/>
  <c r="DK5" i="12"/>
  <c r="DJ5" i="12"/>
  <c r="DI5" i="12"/>
  <c r="DH5" i="12"/>
  <c r="DG5" i="12"/>
  <c r="DF5" i="12"/>
  <c r="DE5" i="12"/>
  <c r="DD5" i="12"/>
  <c r="DC5" i="12"/>
  <c r="DB5" i="12"/>
  <c r="CZ5" i="12"/>
  <c r="CY5" i="12"/>
  <c r="CX5" i="12"/>
  <c r="CW5" i="12"/>
  <c r="CV5" i="12"/>
  <c r="CU5" i="12"/>
  <c r="CT5" i="12"/>
  <c r="CS5" i="12"/>
  <c r="CR5" i="12"/>
  <c r="CQ5" i="12"/>
  <c r="CO5" i="12"/>
  <c r="CN5" i="12"/>
  <c r="CM5" i="12"/>
  <c r="CL5" i="12"/>
  <c r="CK5" i="12"/>
  <c r="CJ5" i="12"/>
  <c r="CI5" i="12"/>
  <c r="CH5" i="12"/>
  <c r="CG5" i="12"/>
  <c r="CF5" i="12"/>
  <c r="CD5" i="12"/>
  <c r="CC5" i="12"/>
  <c r="CB5" i="12"/>
  <c r="CA5" i="12"/>
  <c r="BZ5" i="12"/>
  <c r="BY5" i="12"/>
  <c r="BX5" i="12"/>
  <c r="BW5" i="12"/>
  <c r="BV5" i="12"/>
  <c r="BU5" i="12"/>
  <c r="BS5" i="12"/>
  <c r="BR5" i="12"/>
  <c r="BQ5" i="12"/>
  <c r="BP5" i="12"/>
  <c r="BO5" i="12"/>
  <c r="BN5" i="12"/>
  <c r="BM5" i="12"/>
  <c r="BL5" i="12"/>
  <c r="BK5" i="12"/>
  <c r="BJ5" i="12"/>
  <c r="BH5" i="12"/>
  <c r="BG5" i="12"/>
  <c r="BF5" i="12"/>
  <c r="BE5" i="12"/>
  <c r="BD5" i="12"/>
  <c r="BC5" i="12"/>
  <c r="BB5" i="12"/>
  <c r="BA5" i="12"/>
  <c r="AZ5" i="12"/>
  <c r="AY5" i="12"/>
  <c r="AN4" i="12"/>
  <c r="AC4" i="12"/>
  <c r="R4" i="12"/>
  <c r="G4" i="12"/>
  <c r="AW5" i="12"/>
  <c r="AV5" i="12"/>
  <c r="AU5" i="12"/>
  <c r="AT5" i="12"/>
  <c r="AS5" i="12"/>
  <c r="AR5" i="12"/>
  <c r="AQ5" i="12"/>
  <c r="AP5" i="12"/>
  <c r="AO5" i="12"/>
  <c r="AN5" i="12"/>
  <c r="AL5" i="12"/>
  <c r="AK5" i="12"/>
  <c r="AJ5" i="12"/>
  <c r="AI5" i="12"/>
  <c r="AH5" i="12"/>
  <c r="AG5" i="12"/>
  <c r="AF5" i="12"/>
  <c r="AE5" i="12"/>
  <c r="AD5" i="12"/>
  <c r="AC5" i="12"/>
  <c r="E21" i="12"/>
  <c r="E20" i="12"/>
  <c r="E19" i="12"/>
  <c r="E18" i="12"/>
  <c r="E17" i="12"/>
  <c r="E16" i="12"/>
  <c r="E15" i="12"/>
  <c r="E14" i="12"/>
  <c r="E13" i="12"/>
  <c r="C10" i="10"/>
  <c r="D10" i="10" s="1"/>
  <c r="C9" i="10"/>
  <c r="D9" i="10" s="1"/>
  <c r="C6" i="10"/>
  <c r="D6" i="10" s="1"/>
  <c r="D25" i="8"/>
  <c r="D24" i="8"/>
  <c r="D23" i="8"/>
  <c r="D22" i="8"/>
  <c r="D21" i="8"/>
  <c r="D20" i="8"/>
  <c r="E20" i="8"/>
  <c r="E21" i="8"/>
  <c r="E22" i="8"/>
  <c r="E23" i="8"/>
  <c r="E24" i="8"/>
  <c r="E25" i="8"/>
  <c r="E26" i="8"/>
  <c r="E27" i="8"/>
  <c r="E19" i="8"/>
  <c r="E18" i="8"/>
  <c r="E17" i="8"/>
  <c r="E16" i="8"/>
  <c r="E15" i="8"/>
  <c r="D11" i="8"/>
  <c r="D12" i="8"/>
  <c r="D15" i="8"/>
  <c r="D16" i="8"/>
  <c r="D17" i="8"/>
  <c r="D18" i="8"/>
  <c r="D19" i="8"/>
  <c r="D26" i="8"/>
  <c r="D27" i="8"/>
  <c r="G5" i="6"/>
  <c r="H5" i="6"/>
  <c r="I5" i="6"/>
  <c r="J5" i="6"/>
  <c r="K5" i="6"/>
  <c r="L5" i="6"/>
  <c r="M5" i="6"/>
  <c r="N5" i="6"/>
  <c r="O5" i="6"/>
  <c r="P5" i="6"/>
  <c r="R5" i="6"/>
  <c r="S5" i="6"/>
  <c r="T5" i="6"/>
  <c r="U5" i="6"/>
  <c r="V5" i="6"/>
  <c r="W5" i="6"/>
  <c r="X5" i="6"/>
  <c r="Y5" i="6"/>
  <c r="Z5" i="6"/>
  <c r="AA5" i="6"/>
  <c r="AC5" i="6"/>
  <c r="AD5" i="6"/>
  <c r="AE5" i="6"/>
  <c r="AF5" i="6"/>
  <c r="AG5" i="6"/>
  <c r="AH5" i="6"/>
  <c r="AI5" i="6"/>
  <c r="AJ5" i="6"/>
  <c r="AK5" i="6"/>
  <c r="AL5" i="6"/>
  <c r="E21" i="6"/>
  <c r="E20" i="6"/>
  <c r="E19" i="6"/>
  <c r="E18" i="6"/>
  <c r="E17" i="6"/>
  <c r="E16" i="6"/>
  <c r="E15" i="6"/>
  <c r="E14" i="6"/>
  <c r="E13" i="6"/>
  <c r="AJ5" i="10"/>
  <c r="AL5" i="10"/>
  <c r="AK5" i="10"/>
  <c r="AI5" i="10"/>
  <c r="E11" i="8"/>
  <c r="E10" i="8"/>
  <c r="E9" i="8"/>
  <c r="E8" i="8"/>
  <c r="E7" i="8"/>
  <c r="D21" i="12"/>
  <c r="D20" i="12"/>
  <c r="D19" i="12"/>
  <c r="D18" i="12"/>
  <c r="D17" i="12"/>
  <c r="D16" i="12"/>
  <c r="D15" i="12"/>
  <c r="D14" i="12"/>
  <c r="D6" i="12"/>
  <c r="AA5" i="12"/>
  <c r="Z5" i="12"/>
  <c r="Y5" i="12"/>
  <c r="X5" i="12"/>
  <c r="W5" i="12"/>
  <c r="V5" i="12"/>
  <c r="U5" i="12"/>
  <c r="T5" i="12"/>
  <c r="S5" i="12"/>
  <c r="R5" i="12"/>
  <c r="P5" i="12"/>
  <c r="O5" i="12"/>
  <c r="N5" i="12"/>
  <c r="M5" i="12"/>
  <c r="L5" i="12"/>
  <c r="K5" i="12"/>
  <c r="J5" i="12"/>
  <c r="I5" i="12"/>
  <c r="H5" i="12"/>
  <c r="G5" i="12"/>
  <c r="AH5" i="10"/>
  <c r="AG5" i="10"/>
  <c r="AF5" i="10"/>
  <c r="AE5" i="10"/>
  <c r="AD5" i="10"/>
  <c r="AA5" i="10"/>
  <c r="Z5" i="10"/>
  <c r="Y5" i="10"/>
  <c r="X5" i="10"/>
  <c r="W5" i="10"/>
  <c r="V5" i="10"/>
  <c r="U5" i="10"/>
  <c r="T5" i="10"/>
  <c r="S5" i="10"/>
  <c r="P5" i="10"/>
  <c r="O5" i="10"/>
  <c r="N5" i="10"/>
  <c r="M5" i="10"/>
  <c r="L5" i="10"/>
  <c r="K5" i="10"/>
  <c r="J5" i="10"/>
  <c r="I5" i="10"/>
  <c r="H5" i="10"/>
  <c r="R5" i="8"/>
  <c r="G5" i="8"/>
  <c r="Z5" i="8"/>
  <c r="Y5" i="8"/>
  <c r="X5" i="8"/>
  <c r="W5" i="8"/>
  <c r="V5" i="8"/>
  <c r="U5" i="8"/>
  <c r="T5" i="8"/>
  <c r="S5" i="8"/>
  <c r="D28" i="8" l="1"/>
  <c r="C10" i="8"/>
  <c r="D10" i="8" s="1"/>
  <c r="C9" i="8"/>
  <c r="D9" i="8" s="1"/>
  <c r="C8" i="8"/>
  <c r="D8" i="8" s="1"/>
  <c r="C7" i="8"/>
  <c r="D7" i="8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1" i="10"/>
  <c r="D21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8" i="10"/>
  <c r="D8" i="10" s="1"/>
  <c r="C7" i="10"/>
  <c r="D7" i="10" s="1"/>
  <c r="O5" i="8"/>
  <c r="N5" i="8"/>
  <c r="M5" i="8"/>
  <c r="L5" i="8"/>
  <c r="K5" i="8"/>
  <c r="J5" i="8"/>
  <c r="I5" i="8"/>
  <c r="H5" i="8"/>
  <c r="AL21" i="6" l="1"/>
  <c r="AK21" i="6"/>
  <c r="AJ21" i="6"/>
  <c r="AI21" i="6"/>
  <c r="AH21" i="6"/>
  <c r="AG21" i="6"/>
  <c r="AF21" i="6"/>
  <c r="AE21" i="6"/>
  <c r="AD21" i="6"/>
  <c r="AC21" i="6"/>
  <c r="AL20" i="6"/>
  <c r="AK20" i="6"/>
  <c r="AJ20" i="6"/>
  <c r="AI20" i="6"/>
  <c r="AH20" i="6"/>
  <c r="AG20" i="6"/>
  <c r="AF20" i="6"/>
  <c r="AE20" i="6"/>
  <c r="AD20" i="6"/>
  <c r="AC20" i="6"/>
  <c r="AL19" i="6"/>
  <c r="AK19" i="6"/>
  <c r="AJ19" i="6"/>
  <c r="AI19" i="6"/>
  <c r="AH19" i="6"/>
  <c r="AG19" i="6"/>
  <c r="AF19" i="6"/>
  <c r="AE19" i="6"/>
  <c r="AD19" i="6"/>
  <c r="AC19" i="6"/>
  <c r="AL18" i="6"/>
  <c r="AK18" i="6"/>
  <c r="AJ18" i="6"/>
  <c r="AI18" i="6"/>
  <c r="AH18" i="6"/>
  <c r="AG18" i="6"/>
  <c r="AF18" i="6"/>
  <c r="AE18" i="6"/>
  <c r="AD18" i="6"/>
  <c r="AC18" i="6"/>
  <c r="AL17" i="6"/>
  <c r="AK17" i="6"/>
  <c r="AJ17" i="6"/>
  <c r="AI17" i="6"/>
  <c r="AH17" i="6"/>
  <c r="AG17" i="6"/>
  <c r="AF17" i="6"/>
  <c r="AE17" i="6"/>
  <c r="AD17" i="6"/>
  <c r="AC17" i="6"/>
  <c r="AL16" i="6"/>
  <c r="AK16" i="6"/>
  <c r="AJ16" i="6"/>
  <c r="AI16" i="6"/>
  <c r="AH16" i="6"/>
  <c r="AG16" i="6"/>
  <c r="AF16" i="6"/>
  <c r="AE16" i="6"/>
  <c r="AD16" i="6"/>
  <c r="AC16" i="6"/>
  <c r="AL15" i="6"/>
  <c r="AK15" i="6"/>
  <c r="AJ15" i="6"/>
  <c r="AI15" i="6"/>
  <c r="AH15" i="6"/>
  <c r="AG15" i="6"/>
  <c r="AF15" i="6"/>
  <c r="AE15" i="6"/>
  <c r="AD15" i="6"/>
  <c r="AC15" i="6"/>
  <c r="AL14" i="6"/>
  <c r="AK14" i="6"/>
  <c r="AJ14" i="6"/>
  <c r="AI14" i="6"/>
  <c r="AH14" i="6"/>
  <c r="AG14" i="6"/>
  <c r="AF14" i="6"/>
  <c r="AE14" i="6"/>
  <c r="AD14" i="6"/>
  <c r="AC14" i="6"/>
  <c r="AL13" i="6"/>
  <c r="AK13" i="6"/>
  <c r="AJ13" i="6"/>
  <c r="AI13" i="6"/>
  <c r="AH13" i="6"/>
  <c r="AG13" i="6"/>
  <c r="AF13" i="6"/>
  <c r="AE13" i="6"/>
  <c r="AD13" i="6"/>
  <c r="AC13" i="6"/>
  <c r="AL12" i="6"/>
  <c r="AK12" i="6"/>
  <c r="AJ12" i="6"/>
  <c r="AI12" i="6"/>
  <c r="AH12" i="6"/>
  <c r="AG12" i="6"/>
  <c r="AF12" i="6"/>
  <c r="AE12" i="6"/>
  <c r="AD12" i="6"/>
  <c r="AC12" i="6"/>
  <c r="D21" i="6"/>
  <c r="D20" i="6"/>
  <c r="D19" i="6"/>
  <c r="D18" i="6"/>
  <c r="D17" i="6"/>
  <c r="D16" i="6"/>
  <c r="D15" i="6"/>
  <c r="D14" i="6"/>
  <c r="D13" i="6"/>
  <c r="D12" i="6"/>
</calcChain>
</file>

<file path=xl/sharedStrings.xml><?xml version="1.0" encoding="utf-8"?>
<sst xmlns="http://schemas.openxmlformats.org/spreadsheetml/2006/main" count="477" uniqueCount="282">
  <si>
    <t>Local Authority</t>
  </si>
  <si>
    <t>Barnsley Borough Council</t>
  </si>
  <si>
    <t>Bath &amp; North East Somerset Council</t>
  </si>
  <si>
    <t>Bedford Borough Council</t>
  </si>
  <si>
    <t>Birmingham City Council</t>
  </si>
  <si>
    <t>Blackburn with Darwen Borough Council</t>
  </si>
  <si>
    <t>Blackpool Council</t>
  </si>
  <si>
    <t>Blaenau Gwent County Borough</t>
  </si>
  <si>
    <t>Bolton Council</t>
  </si>
  <si>
    <t>Bracknell Forest Council</t>
  </si>
  <si>
    <t>Bradford Metropolitan Council</t>
  </si>
  <si>
    <t>Bridgend County Borough Council</t>
  </si>
  <si>
    <t>Brighton and Hove City Council</t>
  </si>
  <si>
    <t>Bristol City Council</t>
  </si>
  <si>
    <t>Buckinghamshire County Council</t>
  </si>
  <si>
    <t>Bury Metropolitan Borough Council</t>
  </si>
  <si>
    <t>Caerphilly County Borough Council</t>
  </si>
  <si>
    <t>Calderdale</t>
  </si>
  <si>
    <t>Cambridgeshire County Council</t>
  </si>
  <si>
    <t>Cardiff Council</t>
  </si>
  <si>
    <t>Carmarthenshire County Council</t>
  </si>
  <si>
    <t>Central Bedfordshire Council</t>
  </si>
  <si>
    <t>Ceredigion County Council</t>
  </si>
  <si>
    <t>Cheshire East</t>
  </si>
  <si>
    <t>Cheshire West and Chester</t>
  </si>
  <si>
    <t>City of York</t>
  </si>
  <si>
    <t>Conwy County Borough Council</t>
  </si>
  <si>
    <t>Cornwall</t>
  </si>
  <si>
    <t>Coventry City Council</t>
  </si>
  <si>
    <t>Cumbria County Council</t>
  </si>
  <si>
    <t>Darlington Borough Council</t>
  </si>
  <si>
    <t>Denbighshire Council</t>
  </si>
  <si>
    <t>Derby City Council</t>
  </si>
  <si>
    <t>Derbyshire County Council</t>
  </si>
  <si>
    <t>Devon County Council</t>
  </si>
  <si>
    <t>Doncaster Metropolitan Borough Council</t>
  </si>
  <si>
    <t>Dorset County Council</t>
  </si>
  <si>
    <t>Dudley Metropolitan Borough</t>
  </si>
  <si>
    <t>Durham County Council</t>
  </si>
  <si>
    <t>East Riding of Yorkshire Council</t>
  </si>
  <si>
    <t>East Sussex County Council</t>
  </si>
  <si>
    <t>Essex County Council</t>
  </si>
  <si>
    <t>Flintshire County Council</t>
  </si>
  <si>
    <t>Gateshead Council</t>
  </si>
  <si>
    <t>Gloucestershire County Council</t>
  </si>
  <si>
    <t>Gwynedd Council</t>
  </si>
  <si>
    <t>Halton Borough Council</t>
  </si>
  <si>
    <t>Hampshire County Council</t>
  </si>
  <si>
    <t>Hartlepool Borough Council</t>
  </si>
  <si>
    <t>Herefordshire Council</t>
  </si>
  <si>
    <t>Hertfordshire County Council</t>
  </si>
  <si>
    <t>Hull City Council</t>
  </si>
  <si>
    <t>Isle of Anglesey Council</t>
  </si>
  <si>
    <t>Isle of Wight Council</t>
  </si>
  <si>
    <t>Isles Of Scilly Council</t>
  </si>
  <si>
    <t>Kent County Council</t>
  </si>
  <si>
    <t>Kirklees Metropolitan Borough Council</t>
  </si>
  <si>
    <t>Knowsley Metropolitan Borough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</si>
  <si>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</si>
  <si>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</si>
  <si>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</si>
  <si>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</si>
  <si>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</si>
  <si>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Liverpool City Council</t>
  </si>
  <si>
    <t>City of London</t>
  </si>
  <si>
    <t>London Borough of Croydon</t>
  </si>
  <si>
    <t>London Borough of Barking &amp; Dagenham</t>
  </si>
  <si>
    <t>London Borough of Harrow</t>
  </si>
  <si>
    <t>London Borough of Hillingdon</t>
  </si>
  <si>
    <t>London Borough of Hounslow</t>
  </si>
  <si>
    <t>London Borough of Barnet</t>
  </si>
  <si>
    <t>London Borough of Bexley</t>
  </si>
  <si>
    <t>London Borough of Brent</t>
  </si>
  <si>
    <t>Luton Borough Council</t>
  </si>
  <si>
    <t>Manchester City Council</t>
  </si>
  <si>
    <t>Medway Council</t>
  </si>
  <si>
    <t>Merthyr Tydfil Council</t>
  </si>
  <si>
    <t>Middlesbrough Borough Council</t>
  </si>
  <si>
    <t>Monmouthshire Council</t>
  </si>
  <si>
    <t>Neath Port Talbot Council</t>
  </si>
  <si>
    <t>Newcastle upon Tyne City Council</t>
  </si>
  <si>
    <t>Newport City Council</t>
  </si>
  <si>
    <t>Norfolk County Council</t>
  </si>
  <si>
    <t>North East Lincolnshire Council</t>
  </si>
  <si>
    <t>North Lincolnshire Council</t>
  </si>
  <si>
    <t>North Somerset Council</t>
  </si>
  <si>
    <t>North Tyneside Council</t>
  </si>
  <si>
    <t>North Yorkshire</t>
  </si>
  <si>
    <t>Northamptonshire County Council</t>
  </si>
  <si>
    <t>Northumberland County Council</t>
  </si>
  <si>
    <t>Nottingham City Council</t>
  </si>
  <si>
    <t>Nottinghamshire County Council</t>
  </si>
  <si>
    <t>Oldham Metropolitan Borough Council</t>
  </si>
  <si>
    <t>Pembrokeshire County Council</t>
  </si>
  <si>
    <t>Peterborough City Council</t>
  </si>
  <si>
    <t>Plymouth City Council</t>
  </si>
  <si>
    <t>Portsmouth City Council</t>
  </si>
  <si>
    <t>Powys County Council</t>
  </si>
  <si>
    <t>Reading Borough Council</t>
  </si>
  <si>
    <t>Redcar and Cleveland</t>
  </si>
  <si>
    <t>Rhondda Cynon Taf County Borough Council</t>
  </si>
  <si>
    <t>Rochdale Metropolitan Borough Council</t>
  </si>
  <si>
    <t>Rotherham Metropolitan Borough Council</t>
  </si>
  <si>
    <t>Royal Borough of Windsor and Maidenhead</t>
  </si>
  <si>
    <t>Rutland County Council</t>
  </si>
  <si>
    <t>Salford City Council</t>
  </si>
  <si>
    <t>Sandwell Metropolitan Borough Council</t>
  </si>
  <si>
    <t>Sefton Metropolitan Borough Council</t>
  </si>
  <si>
    <t>Sheffield City Council</t>
  </si>
  <si>
    <t>Shropshire Council</t>
  </si>
  <si>
    <t>Slough Borough Council</t>
  </si>
  <si>
    <t>Solihull Metropolitan Borough Council</t>
  </si>
  <si>
    <t>Somerset County Council</t>
  </si>
  <si>
    <t>South Gloucestershire</t>
  </si>
  <si>
    <t>South Tyneside</t>
  </si>
  <si>
    <t>Southampton City Council</t>
  </si>
  <si>
    <t>Southend-on-Sea Council</t>
  </si>
  <si>
    <t>St Helens Borough Council</t>
  </si>
  <si>
    <t>Staffordshire County Council</t>
  </si>
  <si>
    <t>Stockport Metrolpolitan Borough Council</t>
  </si>
  <si>
    <t>Stockton on Tees Borough Council</t>
  </si>
  <si>
    <t>Stoke-on-Trent City Council</t>
  </si>
  <si>
    <t>Suffolk County Council</t>
  </si>
  <si>
    <t>Sunderland City Council</t>
  </si>
  <si>
    <t>Surrey County Council</t>
  </si>
  <si>
    <t>Swansea Council</t>
  </si>
  <si>
    <t>Swindon Borough Council</t>
  </si>
  <si>
    <t>Tameside Metropolitan Borough Council</t>
  </si>
  <si>
    <t>Telford &amp; Wrekin Council</t>
  </si>
  <si>
    <t>Thurrock Council</t>
  </si>
  <si>
    <t>Torbay Council</t>
  </si>
  <si>
    <t>Torfaen County Borough Council</t>
  </si>
  <si>
    <t>Trafford Metropolitan Borough Council</t>
  </si>
  <si>
    <t>Vale of Glamorgan</t>
  </si>
  <si>
    <t>Wakefield Metropolitan District Council</t>
  </si>
  <si>
    <t>Walsall Metropolitan Borough Council</t>
  </si>
  <si>
    <t>Warrington Council</t>
  </si>
  <si>
    <t>Warwickshire County Council</t>
  </si>
  <si>
    <t>West Berkshire Council</t>
  </si>
  <si>
    <t>West Sussex County Council</t>
  </si>
  <si>
    <t>Wigan Metropolitan Borough</t>
  </si>
  <si>
    <t>Wiltshire Council</t>
  </si>
  <si>
    <t>Wirral Metropolitan Borough</t>
  </si>
  <si>
    <t>Wokingham Council</t>
  </si>
  <si>
    <t>Wolverhampton City Council</t>
  </si>
  <si>
    <t>Worcestershire County Council</t>
  </si>
  <si>
    <t>Wrexham County Borough Council</t>
  </si>
  <si>
    <t>London Borough of Bromley</t>
  </si>
  <si>
    <t>London Borough of Camden</t>
  </si>
  <si>
    <t>London Borough of Ealing</t>
  </si>
  <si>
    <t>London Borough of Enfield</t>
  </si>
  <si>
    <t>London Borough of Greenwich</t>
  </si>
  <si>
    <t>London Borough of Hackney</t>
  </si>
  <si>
    <t>London Borough of Hammersmith &amp; Fulham</t>
  </si>
  <si>
    <t>London Borough of Haringey</t>
  </si>
  <si>
    <t>London Borough of Havering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</si>
  <si>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</si>
  <si>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</si>
  <si>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</si>
  <si>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</si>
  <si>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</si>
  <si>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</si>
  <si>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</si>
  <si>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</si>
  <si>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</si>
  <si>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</si>
  <si>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</si>
  <si>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</si>
  <si>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Borough of Westminster</t>
  </si>
  <si>
    <t>Milton Keynes Council</t>
  </si>
  <si>
    <t>Oxfordshire County Council</t>
  </si>
  <si>
    <t>Royal Borough of Kensington &amp; Chelsea</t>
  </si>
  <si>
    <t>Royal Borough of Kingston upon Thames</t>
  </si>
  <si>
    <t>Local Authority List</t>
  </si>
  <si>
    <t>Region</t>
  </si>
  <si>
    <t>Framework  / Spot</t>
  </si>
  <si>
    <t>Name of Provider</t>
  </si>
  <si>
    <t>Number of children</t>
  </si>
  <si>
    <t>Lower Age</t>
  </si>
  <si>
    <t>Upper Age</t>
  </si>
  <si>
    <t>Age Band 1</t>
  </si>
  <si>
    <t>Age Band 2</t>
  </si>
  <si>
    <t>Age Band 3</t>
  </si>
  <si>
    <t>Age Band 4</t>
  </si>
  <si>
    <t>Age Band 5</t>
  </si>
  <si>
    <t>Age Band 6</t>
  </si>
  <si>
    <t>Age Band 7</t>
  </si>
  <si>
    <t>Age Band 8</t>
  </si>
  <si>
    <t>Age Band 9</t>
  </si>
  <si>
    <t>Carer Fee Age Bands</t>
  </si>
  <si>
    <t>TOTAL</t>
  </si>
  <si>
    <t>Long Term</t>
  </si>
  <si>
    <t>Permanency</t>
  </si>
  <si>
    <t>Staying Put</t>
  </si>
  <si>
    <t>Average Weekly Fee</t>
  </si>
  <si>
    <t>Sibling 1</t>
  </si>
  <si>
    <t>Sibling 2</t>
  </si>
  <si>
    <t>Sibling 3</t>
  </si>
  <si>
    <t>Type of Placement</t>
  </si>
  <si>
    <t>Standard</t>
  </si>
  <si>
    <t>Framework Provider</t>
  </si>
  <si>
    <t>Non Framework Provider (spot purchase)</t>
  </si>
  <si>
    <t>Type of placement</t>
  </si>
  <si>
    <t>UASC</t>
  </si>
  <si>
    <t>Parent &amp; Child</t>
  </si>
  <si>
    <t>Solo</t>
  </si>
  <si>
    <t>Insert Other category</t>
  </si>
  <si>
    <t>Complex</t>
  </si>
  <si>
    <t>Disability</t>
  </si>
  <si>
    <t>Local Authority &amp; Placement Information</t>
  </si>
  <si>
    <t>Insert other discount</t>
  </si>
  <si>
    <t>Insert Category</t>
  </si>
  <si>
    <t>Carer Level / Band / Tier</t>
  </si>
  <si>
    <t>Level / Band / Tier</t>
  </si>
  <si>
    <t>Mainstream Allowance</t>
  </si>
  <si>
    <t>Fee / Skills Fee</t>
  </si>
  <si>
    <t>Total</t>
  </si>
  <si>
    <t>Instructions</t>
  </si>
  <si>
    <t>Bournemouth, Christchurch &amp; Poole Council</t>
  </si>
  <si>
    <t>IFA Age bands</t>
  </si>
  <si>
    <t>IFA Discounts</t>
  </si>
  <si>
    <t>a</t>
  </si>
  <si>
    <t>b</t>
  </si>
  <si>
    <t>c</t>
  </si>
  <si>
    <t>d</t>
  </si>
  <si>
    <t>e</t>
  </si>
  <si>
    <t>f</t>
  </si>
  <si>
    <t>Update this tab as follows:</t>
  </si>
  <si>
    <t>Level 1</t>
  </si>
  <si>
    <t>Level 2</t>
  </si>
  <si>
    <t>Level 3</t>
  </si>
  <si>
    <t>Therapeutic</t>
  </si>
  <si>
    <t>Volume</t>
  </si>
  <si>
    <t>Additional items</t>
  </si>
  <si>
    <t>Clothing</t>
  </si>
  <si>
    <t>Holiday</t>
  </si>
  <si>
    <t>Frequency</t>
  </si>
  <si>
    <t>Frequency options</t>
  </si>
  <si>
    <t>Weekly</t>
  </si>
  <si>
    <t>Annual</t>
  </si>
  <si>
    <t>One off</t>
  </si>
  <si>
    <t>Monthly</t>
  </si>
  <si>
    <t>Discounts</t>
  </si>
  <si>
    <t>Provider ABC</t>
  </si>
  <si>
    <t>Provider XYZ</t>
  </si>
  <si>
    <t>Select your Local Authority from the drop down list in cell Q2. This is in alphabetical order</t>
  </si>
  <si>
    <t>Input the age bands for IFA Fees into cells Q6 - R14 where appropriate. E.g. 0-4, 5-10 etc</t>
  </si>
  <si>
    <t>Cells T5 - T9 are the discounts IFA's provide. If there are additional discounts not mentioned please type these in to cells T10 - T13</t>
  </si>
  <si>
    <t>Cells V5 - V9 are the different types of placements IFA's provide. Please insert any other types of placements with IFA's in to cells V10 - V13</t>
  </si>
  <si>
    <t>Input the age bands for carer fees into cells Q21 - R29 where appropriate. E.g. 0-4, 5-10 etc</t>
  </si>
  <si>
    <t>Please insert into cells T20 - T29 for the different types of carer levels / band / Tier e.g. Level 1, Level 2, Level 3</t>
  </si>
  <si>
    <t>g</t>
  </si>
  <si>
    <t>Cells V20 - V25 are the additional financial support your carers may receive. Please insert any other financial support you provide your carers in to cells V26 - V29 and slect the frequency that all of these are provided</t>
  </si>
  <si>
    <t>Update the Request 1 tab as follows:</t>
  </si>
  <si>
    <t>EXAMPLE</t>
  </si>
  <si>
    <t>Festival / Christmas</t>
  </si>
  <si>
    <t>Birthday</t>
  </si>
  <si>
    <t>Uniform</t>
  </si>
  <si>
    <t>Equipment</t>
  </si>
  <si>
    <t>LA DATA ENTRY BELOW</t>
  </si>
  <si>
    <t>REQUEST 1: Please provide the number of children and average weekly fee for children placed with IFA's by type of placement and age bands and also at a total level</t>
  </si>
  <si>
    <t>REQUEST 2: Please provide the number of children and average weekly fee by age bands for children placed with each IFA provider. Also please provide discounts by IFA provider</t>
  </si>
  <si>
    <t>REQUEST 4: Please provide a breakdown of the fees you pay your carers by age band and split between maintenance allowance and fee / skill (if applicable)</t>
  </si>
  <si>
    <t>REQUEST 5: Please provide a breakdown of any other financial support you provide to your carers by age band</t>
  </si>
  <si>
    <t>Update the Request 2 tab as follows:</t>
  </si>
  <si>
    <t>Column F: Use the drop down menu to indicate whether the IFA provider is on a Framework / Off Framework</t>
  </si>
  <si>
    <t>Column E: Insert the name of each IFA provider you have placements with</t>
  </si>
  <si>
    <t>Average Weekly Fee (columns R - AA):  Insert the AWF for the children placed by type of placement. Please ensure the total line is also updated</t>
  </si>
  <si>
    <t>Number of children (columns G - P):  Insert the number of children by type of placement. Please ensure the total line is also updated</t>
  </si>
  <si>
    <t>Number of children (columns H - Q):  Insert the number of children by IFA provider</t>
  </si>
  <si>
    <t>Average Weekly Fee (columns S - AB):  Insert the AWF for the children placed by IFA provider</t>
  </si>
  <si>
    <t>Discounts (columns AD - AL):  Insert the discounts which are provided by each IFA provider and type of discount</t>
  </si>
  <si>
    <t>Columns G - P:  Insert the amount you pay your carers for a maintenance allowance by age band</t>
  </si>
  <si>
    <t>Columns R - AA:  Insert the amount you pay your carers for their fee / skills fee by age band</t>
  </si>
  <si>
    <t>Insert other items</t>
  </si>
  <si>
    <t>Update the Request 3 tab as follows:</t>
  </si>
  <si>
    <t>Update the Request 4 tab as follows: Insert figures into the yellow cells for the different types of financial support you provide your carers by age bands and carer level /band / tier</t>
  </si>
  <si>
    <t>REQUEST 5: General questions</t>
  </si>
  <si>
    <t>When did your foster carers last receive an increase to their fostering allowances?</t>
  </si>
  <si>
    <t>Is there a regular process for reviewing your foster carers fees? If so what is this and how often?</t>
  </si>
  <si>
    <t>What is the mileage your carers are exepcted to do within their contract?</t>
  </si>
  <si>
    <t>What is the average number of LAC cases your social workers are exoected to hold at any one time?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</si>
</sst>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2" xfId="0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0" fillId="0" borderId="9" xfId="0" applyBorder="1" applyAlignment="1">
      <alignment horizontal="center"/>
    </xf>
    <xf numFmtId="38" fontId="0" fillId="0" borderId="10" xfId="0" applyNumberForma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40" fontId="0" fillId="0" borderId="9" xfId="0" applyNumberFormat="1" applyBorder="1" applyAlignment="1">
      <alignment horizontal="center"/>
    </xf>
    <xf numFmtId="40" fontId="0" fillId="0" borderId="10" xfId="0" applyNumberFormat="1" applyBorder="1" applyAlignment="1">
      <alignment horizontal="center"/>
    </xf>
    <xf numFmtId="40" fontId="0" fillId="0" borderId="11" xfId="0" applyNumberForma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3" fillId="0" borderId="16" xfId="0" applyFont="1" applyBorder="1"/>
    <xf numFmtId="164" fontId="0" fillId="0" borderId="0" xfId="1" applyNumberFormat="1" applyFon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17" fontId="2" fillId="3" borderId="0" xfId="0" applyNumberFormat="1" applyFont="1" applyFill="1" applyBorder="1" applyAlignment="1">
      <alignment horizontal="center" vertical="center" wrapText="1"/>
    </xf>
    <xf numFmtId="17" fontId="2" fillId="3" borderId="12" xfId="0" applyNumberFormat="1" applyFont="1" applyFill="1" applyBorder="1" applyAlignment="1">
      <alignment horizontal="center" vertical="center" wrapText="1"/>
    </xf>
    <xf numFmtId="17" fontId="2" fillId="3" borderId="4" xfId="0" quotePrefix="1" applyNumberFormat="1" applyFont="1" applyFill="1" applyBorder="1" applyAlignment="1">
      <alignment horizontal="center" vertical="center" wrapText="1"/>
    </xf>
    <xf numFmtId="17" fontId="2" fillId="3" borderId="0" xfId="0" quotePrefix="1" applyNumberFormat="1" applyFont="1" applyFill="1" applyBorder="1" applyAlignment="1">
      <alignment horizontal="center" vertical="center" wrapText="1"/>
    </xf>
    <xf numFmtId="17" fontId="2" fillId="3" borderId="12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40" fontId="0" fillId="0" borderId="2" xfId="0" applyNumberFormat="1" applyFill="1" applyBorder="1" applyAlignment="1">
      <alignment horizontal="center"/>
    </xf>
    <xf numFmtId="40" fontId="0" fillId="0" borderId="3" xfId="0" applyNumberFormat="1" applyFill="1" applyBorder="1" applyAlignment="1">
      <alignment horizontal="center"/>
    </xf>
    <xf numFmtId="40" fontId="0" fillId="0" borderId="8" xfId="0" applyNumberFormat="1" applyFill="1" applyBorder="1" applyAlignment="1">
      <alignment horizontal="center"/>
    </xf>
    <xf numFmtId="38" fontId="0" fillId="0" borderId="8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/>
    <xf numFmtId="0" fontId="0" fillId="0" borderId="21" xfId="0" applyBorder="1"/>
    <xf numFmtId="0" fontId="0" fillId="0" borderId="2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8" fontId="0" fillId="0" borderId="2" xfId="0" applyNumberFormat="1" applyFill="1" applyBorder="1" applyAlignment="1">
      <alignment horizontal="center"/>
    </xf>
    <xf numFmtId="38" fontId="0" fillId="0" borderId="3" xfId="0" applyNumberFormat="1" applyFill="1" applyBorder="1" applyAlignment="1">
      <alignment horizontal="center"/>
    </xf>
    <xf numFmtId="38" fontId="0" fillId="0" borderId="1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38" fontId="3" fillId="0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38" fontId="3" fillId="0" borderId="2" xfId="0" applyNumberFormat="1" applyFont="1" applyFill="1" applyBorder="1" applyAlignment="1">
      <alignment horizontal="center"/>
    </xf>
    <xf numFmtId="38" fontId="3" fillId="0" borderId="3" xfId="0" applyNumberFormat="1" applyFont="1" applyFill="1" applyBorder="1" applyAlignment="1">
      <alignment horizontal="center"/>
    </xf>
    <xf numFmtId="40" fontId="3" fillId="0" borderId="2" xfId="0" applyNumberFormat="1" applyFont="1" applyFill="1" applyBorder="1" applyAlignment="1">
      <alignment horizontal="center"/>
    </xf>
    <xf numFmtId="40" fontId="3" fillId="0" borderId="3" xfId="0" applyNumberFormat="1" applyFont="1" applyFill="1" applyBorder="1" applyAlignment="1">
      <alignment horizontal="center"/>
    </xf>
    <xf numFmtId="40" fontId="3" fillId="0" borderId="8" xfId="0" applyNumberFormat="1" applyFont="1" applyFill="1" applyBorder="1" applyAlignment="1">
      <alignment horizontal="center"/>
    </xf>
    <xf numFmtId="38" fontId="0" fillId="2" borderId="2" xfId="0" applyNumberFormat="1" applyFill="1" applyBorder="1" applyAlignment="1" applyProtection="1">
      <alignment horizontal="center"/>
      <protection locked="0"/>
    </xf>
    <xf numFmtId="38" fontId="0" fillId="2" borderId="3" xfId="0" applyNumberFormat="1" applyFill="1" applyBorder="1" applyAlignment="1" applyProtection="1">
      <alignment horizontal="center"/>
      <protection locked="0"/>
    </xf>
    <xf numFmtId="38" fontId="0" fillId="2" borderId="8" xfId="0" applyNumberFormat="1" applyFill="1" applyBorder="1" applyAlignment="1" applyProtection="1">
      <alignment horizontal="center"/>
      <protection locked="0"/>
    </xf>
    <xf numFmtId="40" fontId="0" fillId="2" borderId="2" xfId="0" applyNumberFormat="1" applyFill="1" applyBorder="1" applyAlignment="1" applyProtection="1">
      <alignment horizontal="center"/>
      <protection locked="0"/>
    </xf>
    <xf numFmtId="40" fontId="0" fillId="2" borderId="3" xfId="0" applyNumberFormat="1" applyFill="1" applyBorder="1" applyAlignment="1" applyProtection="1">
      <alignment horizontal="center"/>
      <protection locked="0"/>
    </xf>
    <xf numFmtId="40" fontId="0" fillId="2" borderId="8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0" fillId="2" borderId="12" xfId="0" applyNumberFormat="1" applyFill="1" applyBorder="1" applyAlignment="1" applyProtection="1">
      <alignment horizontal="center"/>
      <protection locked="0"/>
    </xf>
    <xf numFmtId="164" fontId="0" fillId="2" borderId="2" xfId="1" applyNumberFormat="1" applyFont="1" applyFill="1" applyBorder="1" applyAlignment="1" applyProtection="1">
      <alignment horizontal="center"/>
      <protection locked="0"/>
    </xf>
    <xf numFmtId="164" fontId="0" fillId="2" borderId="3" xfId="1" applyNumberFormat="1" applyFont="1" applyFill="1" applyBorder="1" applyAlignment="1" applyProtection="1">
      <alignment horizontal="center"/>
      <protection locked="0"/>
    </xf>
    <xf numFmtId="164" fontId="0" fillId="2" borderId="8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Protection="1"/>
    <xf numFmtId="0" fontId="3" fillId="0" borderId="0" xfId="0" applyFont="1" applyProtection="1"/>
    <xf numFmtId="0" fontId="3" fillId="0" borderId="16" xfId="0" applyFont="1" applyBorder="1" applyProtection="1"/>
    <xf numFmtId="0" fontId="3" fillId="0" borderId="1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20" xfId="0" applyFont="1" applyBorder="1" applyProtection="1"/>
    <xf numFmtId="0" fontId="0" fillId="0" borderId="4" xfId="0" applyBorder="1" applyProtection="1"/>
    <xf numFmtId="0" fontId="0" fillId="0" borderId="0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21" xfId="0" applyBorder="1" applyProtection="1"/>
    <xf numFmtId="0" fontId="0" fillId="0" borderId="21" xfId="0" applyFill="1" applyBorder="1" applyAlignment="1" applyProtection="1">
      <alignment horizontal="center"/>
    </xf>
    <xf numFmtId="0" fontId="0" fillId="0" borderId="13" xfId="0" applyBorder="1" applyProtection="1"/>
    <xf numFmtId="0" fontId="3" fillId="0" borderId="2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17" fontId="2" fillId="3" borderId="0" xfId="0" applyNumberFormat="1" applyFont="1" applyFill="1" applyBorder="1" applyAlignment="1" applyProtection="1">
      <alignment horizontal="center" vertical="center" wrapText="1"/>
    </xf>
    <xf numFmtId="17" fontId="2" fillId="3" borderId="12" xfId="0" applyNumberFormat="1" applyFont="1" applyFill="1" applyBorder="1" applyAlignment="1" applyProtection="1">
      <alignment horizontal="center" vertical="center" wrapText="1"/>
    </xf>
    <xf numFmtId="17" fontId="2" fillId="3" borderId="4" xfId="0" quotePrefix="1" applyNumberFormat="1" applyFont="1" applyFill="1" applyBorder="1" applyAlignment="1" applyProtection="1">
      <alignment horizontal="center" vertical="center" wrapText="1"/>
    </xf>
    <xf numFmtId="17" fontId="2" fillId="3" borderId="0" xfId="0" quotePrefix="1" applyNumberFormat="1" applyFont="1" applyFill="1" applyBorder="1" applyAlignment="1" applyProtection="1">
      <alignment horizontal="center" vertical="center" wrapText="1"/>
    </xf>
    <xf numFmtId="17" fontId="2" fillId="3" borderId="12" xfId="0" quotePrefix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38" fontId="0" fillId="0" borderId="3" xfId="0" applyNumberFormat="1" applyBorder="1" applyAlignment="1" applyProtection="1">
      <alignment horizontal="center"/>
    </xf>
    <xf numFmtId="38" fontId="0" fillId="0" borderId="8" xfId="0" applyNumberForma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38" fontId="0" fillId="0" borderId="10" xfId="0" applyNumberFormat="1" applyBorder="1" applyAlignment="1" applyProtection="1">
      <alignment horizontal="center"/>
    </xf>
    <xf numFmtId="38" fontId="0" fillId="0" borderId="11" xfId="0" applyNumberFormat="1" applyBorder="1" applyAlignment="1" applyProtection="1">
      <alignment horizontal="center"/>
    </xf>
    <xf numFmtId="40" fontId="0" fillId="0" borderId="9" xfId="0" applyNumberFormat="1" applyBorder="1" applyAlignment="1" applyProtection="1">
      <alignment horizontal="center"/>
    </xf>
    <xf numFmtId="40" fontId="0" fillId="0" borderId="10" xfId="0" applyNumberFormat="1" applyBorder="1" applyAlignment="1" applyProtection="1">
      <alignment horizontal="center"/>
    </xf>
    <xf numFmtId="40" fontId="0" fillId="0" borderId="11" xfId="0" applyNumberForma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center"/>
    </xf>
    <xf numFmtId="38" fontId="0" fillId="0" borderId="0" xfId="0" applyNumberFormat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38" fontId="3" fillId="0" borderId="8" xfId="0" applyNumberFormat="1" applyFont="1" applyFill="1" applyBorder="1" applyAlignment="1" applyProtection="1">
      <alignment horizontal="center"/>
    </xf>
    <xf numFmtId="38" fontId="0" fillId="0" borderId="2" xfId="0" applyNumberFormat="1" applyFill="1" applyBorder="1" applyAlignment="1" applyProtection="1">
      <alignment horizontal="center"/>
    </xf>
    <xf numFmtId="38" fontId="0" fillId="0" borderId="3" xfId="0" applyNumberFormat="1" applyFill="1" applyBorder="1" applyAlignment="1" applyProtection="1">
      <alignment horizontal="center"/>
    </xf>
    <xf numFmtId="0" fontId="0" fillId="0" borderId="0" xfId="0" applyFill="1" applyProtection="1"/>
    <xf numFmtId="40" fontId="0" fillId="0" borderId="2" xfId="0" applyNumberFormat="1" applyFill="1" applyBorder="1" applyAlignment="1" applyProtection="1">
      <alignment horizontal="center"/>
    </xf>
    <xf numFmtId="40" fontId="0" fillId="0" borderId="3" xfId="0" applyNumberFormat="1" applyFill="1" applyBorder="1" applyAlignment="1" applyProtection="1">
      <alignment horizontal="center"/>
    </xf>
    <xf numFmtId="40" fontId="0" fillId="0" borderId="8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Fill="1" applyProtection="1"/>
    <xf numFmtId="17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7" fontId="2" fillId="3" borderId="6" xfId="0" applyNumberFormat="1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17" fontId="2" fillId="3" borderId="1" xfId="0" applyNumberFormat="1" applyFont="1" applyFill="1" applyBorder="1" applyAlignment="1" applyProtection="1">
      <alignment horizontal="center" vertical="center" wrapText="1"/>
    </xf>
    <xf numFmtId="17" fontId="2" fillId="3" borderId="6" xfId="0" applyNumberFormat="1" applyFont="1" applyFill="1" applyBorder="1" applyAlignment="1" applyProtection="1">
      <alignment horizontal="center" vertical="center" wrapText="1"/>
    </xf>
    <xf numFmtId="17" fontId="2" fillId="3" borderId="7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3"/>
  <sheetViews>
    <sheetView showGridLines="0" tabSelected="1" workbookViewId="0">
      <selection activeCell="G10" sqref="G10"/>
    </sheetView>
  </sheetViews>
  <sheetFormatPr defaultRowHeight="14.5" x14ac:dyDescent="0.35"/>
  <cols>
    <col min="1" max="1" width="1.54296875" customWidth="1"/>
    <col min="2" max="3" width="3.36328125" customWidth="1"/>
    <col min="15" max="15" width="4.453125" customWidth="1"/>
    <col min="16" max="16" width="19.36328125" bestFit="1" customWidth="1"/>
    <col min="17" max="17" width="10.36328125" bestFit="1" customWidth="1"/>
    <col min="18" max="18" width="10.453125" bestFit="1" customWidth="1"/>
    <col min="19" max="19" width="1.453125" customWidth="1"/>
    <col min="20" max="20" width="22.54296875" bestFit="1" customWidth="1"/>
    <col min="21" max="21" width="1.453125" customWidth="1"/>
    <col min="22" max="22" width="20" bestFit="1" customWidth="1"/>
    <col min="23" max="23" width="9.6328125" bestFit="1" customWidth="1"/>
  </cols>
  <sheetData>
    <row r="1" spans="2:22" ht="6.75" customHeight="1" thickBot="1" x14ac:dyDescent="0.4"/>
    <row r="2" spans="2:22" ht="15" thickBot="1" x14ac:dyDescent="0.4">
      <c r="B2" s="4" t="s">
        <v>217</v>
      </c>
      <c r="C2" s="4"/>
      <c r="P2" s="16" t="s">
        <v>0</v>
      </c>
      <c r="Q2" s="132" t="s">
        <v>55</v>
      </c>
      <c r="R2" s="132"/>
      <c r="S2" s="132"/>
      <c r="T2" s="133"/>
    </row>
    <row r="3" spans="2:22" ht="15" thickBot="1" x14ac:dyDescent="0.4">
      <c r="B3" s="32">
        <v>1</v>
      </c>
      <c r="C3" t="s">
        <v>227</v>
      </c>
    </row>
    <row r="4" spans="2:22" x14ac:dyDescent="0.35">
      <c r="B4" s="32"/>
      <c r="C4" s="32" t="s">
        <v>221</v>
      </c>
      <c r="D4" t="s">
        <v>245</v>
      </c>
      <c r="P4" s="11" t="s">
        <v>219</v>
      </c>
      <c r="Q4" s="12" t="s">
        <v>178</v>
      </c>
      <c r="R4" s="13" t="s">
        <v>179</v>
      </c>
      <c r="T4" s="33" t="s">
        <v>220</v>
      </c>
      <c r="V4" s="33" t="s">
        <v>202</v>
      </c>
    </row>
    <row r="5" spans="2:22" x14ac:dyDescent="0.35">
      <c r="B5" s="32"/>
      <c r="C5" s="32" t="s">
        <v>222</v>
      </c>
      <c r="D5" t="s">
        <v>246</v>
      </c>
      <c r="P5" s="14" t="s">
        <v>193</v>
      </c>
      <c r="Q5" s="40"/>
      <c r="R5" s="41"/>
      <c r="T5" s="34" t="s">
        <v>195</v>
      </c>
      <c r="V5" s="35" t="s">
        <v>199</v>
      </c>
    </row>
    <row r="6" spans="2:22" x14ac:dyDescent="0.35">
      <c r="B6" s="32"/>
      <c r="C6" s="130" t="s">
        <v>223</v>
      </c>
      <c r="D6" s="131" t="s">
        <v>247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P6" s="14" t="s">
        <v>180</v>
      </c>
      <c r="Q6" s="62">
        <v>0</v>
      </c>
      <c r="R6" s="63">
        <v>4</v>
      </c>
      <c r="T6" s="34" t="s">
        <v>196</v>
      </c>
      <c r="V6" s="35" t="s">
        <v>203</v>
      </c>
    </row>
    <row r="7" spans="2:22" x14ac:dyDescent="0.35"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P7" s="14" t="s">
        <v>181</v>
      </c>
      <c r="Q7" s="62">
        <v>5</v>
      </c>
      <c r="R7" s="63">
        <v>10</v>
      </c>
      <c r="T7" s="34" t="s">
        <v>197</v>
      </c>
      <c r="V7" s="35" t="s">
        <v>204</v>
      </c>
    </row>
    <row r="8" spans="2:22" ht="14.4" customHeight="1" x14ac:dyDescent="0.35">
      <c r="B8" s="32"/>
      <c r="C8" s="130" t="s">
        <v>224</v>
      </c>
      <c r="D8" s="131" t="s">
        <v>248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P8" s="14" t="s">
        <v>182</v>
      </c>
      <c r="Q8" s="62">
        <v>11</v>
      </c>
      <c r="R8" s="63">
        <v>15</v>
      </c>
      <c r="T8" s="34" t="s">
        <v>191</v>
      </c>
      <c r="V8" s="35" t="s">
        <v>205</v>
      </c>
    </row>
    <row r="9" spans="2:22" x14ac:dyDescent="0.35"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P9" s="14" t="s">
        <v>183</v>
      </c>
      <c r="Q9" s="62">
        <v>16</v>
      </c>
      <c r="R9" s="63">
        <v>17</v>
      </c>
      <c r="T9" s="34" t="s">
        <v>192</v>
      </c>
      <c r="V9" s="35" t="s">
        <v>193</v>
      </c>
    </row>
    <row r="10" spans="2:22" x14ac:dyDescent="0.35">
      <c r="B10" s="32"/>
      <c r="C10" s="32" t="s">
        <v>225</v>
      </c>
      <c r="D10" t="s">
        <v>249</v>
      </c>
      <c r="P10" s="14" t="s">
        <v>184</v>
      </c>
      <c r="Q10" s="62"/>
      <c r="R10" s="63"/>
      <c r="T10" s="66" t="s">
        <v>232</v>
      </c>
      <c r="V10" s="68" t="s">
        <v>207</v>
      </c>
    </row>
    <row r="11" spans="2:22" x14ac:dyDescent="0.35">
      <c r="B11" s="32"/>
      <c r="C11" s="32" t="s">
        <v>226</v>
      </c>
      <c r="D11" t="s">
        <v>250</v>
      </c>
      <c r="P11" s="14" t="s">
        <v>185</v>
      </c>
      <c r="Q11" s="62"/>
      <c r="R11" s="63"/>
      <c r="T11" s="66" t="s">
        <v>210</v>
      </c>
      <c r="V11" s="68" t="s">
        <v>208</v>
      </c>
    </row>
    <row r="12" spans="2:22" x14ac:dyDescent="0.35">
      <c r="C12" s="130" t="s">
        <v>251</v>
      </c>
      <c r="D12" s="131" t="s">
        <v>252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P12" s="14" t="s">
        <v>186</v>
      </c>
      <c r="Q12" s="62"/>
      <c r="R12" s="63"/>
      <c r="T12" s="66" t="s">
        <v>210</v>
      </c>
      <c r="V12" s="68" t="s">
        <v>231</v>
      </c>
    </row>
    <row r="13" spans="2:22" ht="15" thickBot="1" x14ac:dyDescent="0.4">
      <c r="C13" s="130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P13" s="14" t="s">
        <v>187</v>
      </c>
      <c r="Q13" s="62"/>
      <c r="R13" s="63"/>
      <c r="T13" s="67" t="s">
        <v>210</v>
      </c>
      <c r="V13" s="68" t="s">
        <v>206</v>
      </c>
    </row>
    <row r="14" spans="2:22" ht="15" thickBot="1" x14ac:dyDescent="0.4">
      <c r="P14" s="15" t="s">
        <v>188</v>
      </c>
      <c r="Q14" s="64"/>
      <c r="R14" s="65"/>
      <c r="V14" s="68" t="s">
        <v>206</v>
      </c>
    </row>
    <row r="15" spans="2:22" x14ac:dyDescent="0.35">
      <c r="B15" s="32">
        <v>2</v>
      </c>
      <c r="C15" t="s">
        <v>253</v>
      </c>
      <c r="V15" s="68" t="s">
        <v>206</v>
      </c>
    </row>
    <row r="16" spans="2:22" ht="14.4" customHeight="1" x14ac:dyDescent="0.35">
      <c r="B16" s="32"/>
      <c r="C16" s="130" t="s">
        <v>221</v>
      </c>
      <c r="D16" s="131" t="s">
        <v>268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V16" s="68" t="s">
        <v>206</v>
      </c>
    </row>
    <row r="17" spans="2:23" ht="15" thickBot="1" x14ac:dyDescent="0.4">
      <c r="B17" s="32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V17" s="69" t="s">
        <v>206</v>
      </c>
    </row>
    <row r="18" spans="2:23" ht="15" thickBot="1" x14ac:dyDescent="0.4">
      <c r="B18" s="32"/>
      <c r="C18" s="130" t="s">
        <v>222</v>
      </c>
      <c r="D18" s="131" t="s">
        <v>267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2:23" x14ac:dyDescent="0.35">
      <c r="B19" s="32"/>
      <c r="C19" s="130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P19" s="11" t="s">
        <v>189</v>
      </c>
      <c r="Q19" s="12" t="s">
        <v>178</v>
      </c>
      <c r="R19" s="13" t="s">
        <v>179</v>
      </c>
      <c r="T19" s="38" t="s">
        <v>212</v>
      </c>
      <c r="V19" s="37" t="s">
        <v>233</v>
      </c>
      <c r="W19" s="13" t="s">
        <v>236</v>
      </c>
    </row>
    <row r="20" spans="2:23" ht="14.4" customHeight="1" x14ac:dyDescent="0.35">
      <c r="C20" s="80"/>
      <c r="D20" s="79"/>
      <c r="P20" s="14" t="s">
        <v>193</v>
      </c>
      <c r="Q20" s="40"/>
      <c r="R20" s="41"/>
      <c r="T20" s="68" t="s">
        <v>228</v>
      </c>
      <c r="V20" s="36" t="s">
        <v>234</v>
      </c>
      <c r="W20" s="63" t="s">
        <v>239</v>
      </c>
    </row>
    <row r="21" spans="2:23" x14ac:dyDescent="0.35">
      <c r="B21" s="32">
        <v>3</v>
      </c>
      <c r="C21" t="s">
        <v>264</v>
      </c>
      <c r="P21" s="14" t="s">
        <v>180</v>
      </c>
      <c r="Q21" s="62">
        <v>0</v>
      </c>
      <c r="R21" s="63">
        <v>4</v>
      </c>
      <c r="T21" s="68" t="s">
        <v>229</v>
      </c>
      <c r="V21" s="36" t="s">
        <v>235</v>
      </c>
      <c r="W21" s="63" t="s">
        <v>239</v>
      </c>
    </row>
    <row r="22" spans="2:23" ht="14.4" customHeight="1" x14ac:dyDescent="0.35">
      <c r="B22" s="32"/>
      <c r="C22" s="80" t="s">
        <v>221</v>
      </c>
      <c r="D22" t="s">
        <v>266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P22" s="14" t="s">
        <v>181</v>
      </c>
      <c r="Q22" s="62">
        <v>5</v>
      </c>
      <c r="R22" s="63">
        <v>10</v>
      </c>
      <c r="T22" s="68" t="s">
        <v>230</v>
      </c>
      <c r="V22" s="36" t="s">
        <v>255</v>
      </c>
      <c r="W22" s="63" t="s">
        <v>239</v>
      </c>
    </row>
    <row r="23" spans="2:23" ht="14.4" customHeight="1" x14ac:dyDescent="0.35">
      <c r="B23" s="32"/>
      <c r="C23" s="80" t="s">
        <v>222</v>
      </c>
      <c r="D23" t="s">
        <v>265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P23" s="14" t="s">
        <v>182</v>
      </c>
      <c r="Q23" s="62">
        <v>11</v>
      </c>
      <c r="R23" s="63">
        <v>15</v>
      </c>
      <c r="T23" s="68" t="s">
        <v>211</v>
      </c>
      <c r="V23" s="36" t="s">
        <v>256</v>
      </c>
      <c r="W23" s="63" t="s">
        <v>239</v>
      </c>
    </row>
    <row r="24" spans="2:23" ht="14.4" customHeight="1" x14ac:dyDescent="0.35">
      <c r="B24" s="32"/>
      <c r="C24" s="80" t="s">
        <v>223</v>
      </c>
      <c r="D24" s="79" t="s">
        <v>269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P24" s="14" t="s">
        <v>183</v>
      </c>
      <c r="Q24" s="62">
        <v>16</v>
      </c>
      <c r="R24" s="63">
        <v>17</v>
      </c>
      <c r="T24" s="68" t="s">
        <v>211</v>
      </c>
      <c r="V24" s="36" t="s">
        <v>257</v>
      </c>
      <c r="W24" s="63" t="s">
        <v>240</v>
      </c>
    </row>
    <row r="25" spans="2:23" x14ac:dyDescent="0.35">
      <c r="B25" s="32"/>
      <c r="C25" s="80" t="s">
        <v>224</v>
      </c>
      <c r="D25" s="79" t="s">
        <v>270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P25" s="14" t="s">
        <v>184</v>
      </c>
      <c r="Q25" s="62"/>
      <c r="R25" s="63"/>
      <c r="T25" s="68" t="s">
        <v>211</v>
      </c>
      <c r="V25" s="70" t="s">
        <v>258</v>
      </c>
      <c r="W25" s="63" t="s">
        <v>240</v>
      </c>
    </row>
    <row r="26" spans="2:23" ht="14.4" customHeight="1" x14ac:dyDescent="0.35">
      <c r="C26" s="80" t="s">
        <v>225</v>
      </c>
      <c r="D26" s="81" t="s">
        <v>271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P26" s="14" t="s">
        <v>185</v>
      </c>
      <c r="Q26" s="62"/>
      <c r="R26" s="63"/>
      <c r="T26" s="68" t="s">
        <v>211</v>
      </c>
      <c r="V26" s="70"/>
      <c r="W26" s="63"/>
    </row>
    <row r="27" spans="2:23" x14ac:dyDescent="0.3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P27" s="14" t="s">
        <v>186</v>
      </c>
      <c r="Q27" s="62"/>
      <c r="R27" s="63"/>
      <c r="T27" s="68" t="s">
        <v>211</v>
      </c>
      <c r="V27" s="70"/>
      <c r="W27" s="63"/>
    </row>
    <row r="28" spans="2:23" x14ac:dyDescent="0.35">
      <c r="B28" s="32">
        <v>5</v>
      </c>
      <c r="C28" t="s">
        <v>275</v>
      </c>
      <c r="P28" s="14" t="s">
        <v>187</v>
      </c>
      <c r="Q28" s="62"/>
      <c r="R28" s="63"/>
      <c r="T28" s="68" t="s">
        <v>211</v>
      </c>
      <c r="V28" s="70"/>
      <c r="W28" s="63"/>
    </row>
    <row r="29" spans="2:23" ht="15" thickBot="1" x14ac:dyDescent="0.4">
      <c r="B29" s="32"/>
      <c r="C29" s="80" t="s">
        <v>221</v>
      </c>
      <c r="D29" s="81" t="s">
        <v>272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P29" s="15" t="s">
        <v>188</v>
      </c>
      <c r="Q29" s="64"/>
      <c r="R29" s="65"/>
      <c r="T29" s="69" t="s">
        <v>211</v>
      </c>
      <c r="V29" s="71"/>
      <c r="W29" s="65"/>
    </row>
    <row r="30" spans="2:23" x14ac:dyDescent="0.35">
      <c r="B30" s="32"/>
      <c r="C30" s="80" t="s">
        <v>222</v>
      </c>
      <c r="D30" s="81" t="s">
        <v>273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2:23" x14ac:dyDescent="0.35">
      <c r="B31" s="32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  <row r="32" spans="2:23" x14ac:dyDescent="0.35">
      <c r="B32" s="32">
        <v>6</v>
      </c>
      <c r="C32" s="131" t="s">
        <v>276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2:14" x14ac:dyDescent="0.35">
      <c r="B33" s="32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x14ac:dyDescent="0.35"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x14ac:dyDescent="0.35">
      <c r="C35" s="130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8" spans="2:14" ht="14.4" customHeight="1" x14ac:dyDescent="0.35"/>
    <row r="40" spans="2:14" ht="14.4" customHeight="1" x14ac:dyDescent="0.35"/>
    <row r="43" spans="2:14" ht="14.4" customHeight="1" x14ac:dyDescent="0.35">
      <c r="B43" s="32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</sheetData>
  <sheetProtection algorithmName="SHA-512" hashValue="rSCpGQ2Lczcy+OysmqaD5u9S+XHq6DkmGEjQp+b0JaFm+1E9Ib30wi2Ro6EO3YDZ7jCNVULoqyjNvYI9clhsPg==" saltValue="t7YayQi4mLmvbmnOhlkmeg==" spinCount="100000" sheet="1" objects="1" scenarios="1"/>
  <mergeCells count="14">
    <mergeCell ref="D12:N13"/>
    <mergeCell ref="C12:C13"/>
    <mergeCell ref="Q2:T2"/>
    <mergeCell ref="D6:N7"/>
    <mergeCell ref="C6:C7"/>
    <mergeCell ref="D8:N9"/>
    <mergeCell ref="C8:C9"/>
    <mergeCell ref="C34:C35"/>
    <mergeCell ref="D34:N35"/>
    <mergeCell ref="C32:N33"/>
    <mergeCell ref="D16:N17"/>
    <mergeCell ref="C16:C17"/>
    <mergeCell ref="C18:C19"/>
    <mergeCell ref="D18:N1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Lookup!$G$3:$G$6</xm:f>
          </x14:formula1>
          <xm:sqref>W20:W29</xm:sqref>
        </x14:dataValidation>
        <x14:dataValidation type="list" allowBlank="1" showInputMessage="1" showErrorMessage="1" xr:uid="{00000000-0002-0000-0000-000001000000}">
          <x14:formula1>
            <xm:f>Lookup!$B$3:$B$175</xm:f>
          </x14:formula1>
          <xm:sqref>Q2:T2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3"/>
  <sheetViews>
    <sheetView showGridLines="0" topLeftCell="A7" workbookViewId="0">
      <selection activeCell="Q2" sqref="Q2:T2"/>
    </sheetView>
  </sheetViews>
  <sheetFormatPr defaultColWidth="8.90625" defaultRowHeight="14.5" x14ac:dyDescent="0.35"/>
  <cols>
    <col min="1" max="1" width="1.54296875" style="82" customWidth="1"/>
    <col min="2" max="3" width="3.36328125" style="82" customWidth="1"/>
    <col min="4" max="14" width="8.90625" style="82"/>
    <col min="15" max="15" width="4.453125" style="82" customWidth="1"/>
    <col min="16" max="16" width="19.36328125" style="82" bestFit="1" customWidth="1"/>
    <col min="17" max="17" width="10.36328125" style="82" bestFit="1" customWidth="1"/>
    <col min="18" max="18" width="10.453125" style="82" bestFit="1" customWidth="1"/>
    <col min="19" max="19" width="1.453125" style="82" customWidth="1"/>
    <col min="20" max="20" width="22.54296875" style="82" bestFit="1" customWidth="1"/>
    <col min="21" max="21" width="1.453125" style="82" customWidth="1"/>
    <col min="22" max="22" width="20" style="82" bestFit="1" customWidth="1"/>
    <col min="23" max="23" width="9.6328125" style="82" bestFit="1" customWidth="1"/>
    <col min="24" max="16384" width="8.90625" style="82"/>
  </cols>
  <sheetData>
    <row r="1" spans="2:22" ht="6.75" customHeight="1" thickBot="1" x14ac:dyDescent="0.4"/>
    <row r="2" spans="2:22" ht="15" thickBot="1" x14ac:dyDescent="0.4">
      <c r="B2" s="4" t="s">
        <v>217</v>
      </c>
      <c r="C2" s="4"/>
      <c r="D2"/>
      <c r="E2"/>
      <c r="F2"/>
      <c r="G2"/>
      <c r="H2"/>
      <c r="I2"/>
      <c r="J2"/>
      <c r="K2"/>
      <c r="L2"/>
      <c r="M2"/>
      <c r="N2"/>
      <c r="P2" s="84" t="s">
        <v>0</v>
      </c>
      <c r="Q2" s="132"/>
      <c r="R2" s="132"/>
      <c r="S2" s="132"/>
      <c r="T2" s="133"/>
    </row>
    <row r="3" spans="2:22" ht="15" thickBot="1" x14ac:dyDescent="0.4">
      <c r="B3" s="32">
        <v>1</v>
      </c>
      <c r="C3" t="s">
        <v>227</v>
      </c>
      <c r="D3"/>
      <c r="E3"/>
      <c r="F3"/>
      <c r="G3"/>
      <c r="H3"/>
      <c r="I3"/>
      <c r="J3"/>
      <c r="K3"/>
      <c r="L3"/>
      <c r="M3"/>
      <c r="N3"/>
    </row>
    <row r="4" spans="2:22" x14ac:dyDescent="0.35">
      <c r="B4" s="32"/>
      <c r="C4" s="32" t="s">
        <v>221</v>
      </c>
      <c r="D4" t="s">
        <v>245</v>
      </c>
      <c r="E4"/>
      <c r="F4"/>
      <c r="G4"/>
      <c r="H4"/>
      <c r="I4"/>
      <c r="J4"/>
      <c r="K4"/>
      <c r="L4"/>
      <c r="M4"/>
      <c r="N4"/>
      <c r="P4" s="85" t="s">
        <v>219</v>
      </c>
      <c r="Q4" s="86" t="s">
        <v>178</v>
      </c>
      <c r="R4" s="87" t="s">
        <v>179</v>
      </c>
      <c r="T4" s="88" t="s">
        <v>220</v>
      </c>
      <c r="V4" s="88" t="s">
        <v>202</v>
      </c>
    </row>
    <row r="5" spans="2:22" x14ac:dyDescent="0.35">
      <c r="B5" s="32"/>
      <c r="C5" s="32" t="s">
        <v>222</v>
      </c>
      <c r="D5" t="s">
        <v>246</v>
      </c>
      <c r="E5"/>
      <c r="F5"/>
      <c r="G5"/>
      <c r="H5"/>
      <c r="I5"/>
      <c r="J5"/>
      <c r="K5"/>
      <c r="L5"/>
      <c r="M5"/>
      <c r="N5"/>
      <c r="P5" s="89" t="s">
        <v>193</v>
      </c>
      <c r="Q5" s="90"/>
      <c r="R5" s="91"/>
      <c r="T5" s="92" t="s">
        <v>195</v>
      </c>
      <c r="V5" s="93" t="s">
        <v>199</v>
      </c>
    </row>
    <row r="6" spans="2:22" x14ac:dyDescent="0.35">
      <c r="B6" s="32"/>
      <c r="C6" s="130" t="s">
        <v>223</v>
      </c>
      <c r="D6" s="131" t="s">
        <v>247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P6" s="89" t="s">
        <v>180</v>
      </c>
      <c r="Q6" s="62"/>
      <c r="R6" s="63"/>
      <c r="T6" s="92" t="s">
        <v>196</v>
      </c>
      <c r="V6" s="93" t="s">
        <v>203</v>
      </c>
    </row>
    <row r="7" spans="2:22" x14ac:dyDescent="0.35">
      <c r="B7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P7" s="89" t="s">
        <v>181</v>
      </c>
      <c r="Q7" s="62"/>
      <c r="R7" s="63"/>
      <c r="T7" s="92" t="s">
        <v>197</v>
      </c>
      <c r="V7" s="93" t="s">
        <v>204</v>
      </c>
    </row>
    <row r="8" spans="2:22" x14ac:dyDescent="0.35">
      <c r="B8" s="32"/>
      <c r="C8" s="130" t="s">
        <v>224</v>
      </c>
      <c r="D8" s="131" t="s">
        <v>248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P8" s="89" t="s">
        <v>182</v>
      </c>
      <c r="Q8" s="62"/>
      <c r="R8" s="63"/>
      <c r="T8" s="92" t="s">
        <v>191</v>
      </c>
      <c r="V8" s="93" t="s">
        <v>205</v>
      </c>
    </row>
    <row r="9" spans="2:22" x14ac:dyDescent="0.35">
      <c r="B9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P9" s="89" t="s">
        <v>183</v>
      </c>
      <c r="Q9" s="62"/>
      <c r="R9" s="63"/>
      <c r="T9" s="92" t="s">
        <v>192</v>
      </c>
      <c r="V9" s="93" t="s">
        <v>193</v>
      </c>
    </row>
    <row r="10" spans="2:22" x14ac:dyDescent="0.35">
      <c r="B10" s="32"/>
      <c r="C10" s="32" t="s">
        <v>225</v>
      </c>
      <c r="D10" t="s">
        <v>249</v>
      </c>
      <c r="E10"/>
      <c r="F10"/>
      <c r="G10"/>
      <c r="H10"/>
      <c r="I10"/>
      <c r="J10"/>
      <c r="K10"/>
      <c r="L10"/>
      <c r="M10"/>
      <c r="N10"/>
      <c r="P10" s="89" t="s">
        <v>184</v>
      </c>
      <c r="Q10" s="62"/>
      <c r="R10" s="63"/>
      <c r="T10" s="66" t="s">
        <v>210</v>
      </c>
      <c r="V10" s="68" t="s">
        <v>206</v>
      </c>
    </row>
    <row r="11" spans="2:22" x14ac:dyDescent="0.35">
      <c r="B11" s="32"/>
      <c r="C11" s="32" t="s">
        <v>226</v>
      </c>
      <c r="D11" t="s">
        <v>250</v>
      </c>
      <c r="E11"/>
      <c r="F11"/>
      <c r="G11"/>
      <c r="H11"/>
      <c r="I11"/>
      <c r="J11"/>
      <c r="K11"/>
      <c r="L11"/>
      <c r="M11"/>
      <c r="N11"/>
      <c r="P11" s="89" t="s">
        <v>185</v>
      </c>
      <c r="Q11" s="62"/>
      <c r="R11" s="63"/>
      <c r="T11" s="66" t="s">
        <v>210</v>
      </c>
      <c r="V11" s="68" t="s">
        <v>206</v>
      </c>
    </row>
    <row r="12" spans="2:22" x14ac:dyDescent="0.35">
      <c r="B12"/>
      <c r="C12" s="130" t="s">
        <v>251</v>
      </c>
      <c r="D12" s="131" t="s">
        <v>252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P12" s="89" t="s">
        <v>186</v>
      </c>
      <c r="Q12" s="62"/>
      <c r="R12" s="63"/>
      <c r="T12" s="66" t="s">
        <v>210</v>
      </c>
      <c r="V12" s="68" t="s">
        <v>206</v>
      </c>
    </row>
    <row r="13" spans="2:22" ht="15" thickBot="1" x14ac:dyDescent="0.4">
      <c r="B13"/>
      <c r="C13" s="130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P13" s="89" t="s">
        <v>187</v>
      </c>
      <c r="Q13" s="62"/>
      <c r="R13" s="63"/>
      <c r="T13" s="67" t="s">
        <v>210</v>
      </c>
      <c r="V13" s="68" t="s">
        <v>206</v>
      </c>
    </row>
    <row r="14" spans="2:22" ht="15" thickBot="1" x14ac:dyDescent="0.4">
      <c r="B14"/>
      <c r="C14"/>
      <c r="D14"/>
      <c r="E14"/>
      <c r="F14"/>
      <c r="G14"/>
      <c r="H14"/>
      <c r="I14"/>
      <c r="J14"/>
      <c r="K14"/>
      <c r="L14"/>
      <c r="M14"/>
      <c r="N14"/>
      <c r="P14" s="94" t="s">
        <v>188</v>
      </c>
      <c r="Q14" s="64"/>
      <c r="R14" s="65"/>
      <c r="V14" s="68" t="s">
        <v>206</v>
      </c>
    </row>
    <row r="15" spans="2:22" x14ac:dyDescent="0.35">
      <c r="B15" s="32">
        <v>2</v>
      </c>
      <c r="C15" t="s">
        <v>253</v>
      </c>
      <c r="D15"/>
      <c r="E15"/>
      <c r="F15"/>
      <c r="G15"/>
      <c r="H15"/>
      <c r="I15"/>
      <c r="J15"/>
      <c r="K15"/>
      <c r="L15"/>
      <c r="M15"/>
      <c r="N15"/>
      <c r="V15" s="68" t="s">
        <v>206</v>
      </c>
    </row>
    <row r="16" spans="2:22" x14ac:dyDescent="0.35">
      <c r="B16" s="32"/>
      <c r="C16" s="130" t="s">
        <v>221</v>
      </c>
      <c r="D16" s="131" t="s">
        <v>268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V16" s="68" t="s">
        <v>206</v>
      </c>
    </row>
    <row r="17" spans="2:23" ht="15" thickBot="1" x14ac:dyDescent="0.4">
      <c r="B17" s="32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V17" s="69" t="s">
        <v>206</v>
      </c>
    </row>
    <row r="18" spans="2:23" ht="15" thickBot="1" x14ac:dyDescent="0.4">
      <c r="B18" s="32"/>
      <c r="C18" s="130" t="s">
        <v>222</v>
      </c>
      <c r="D18" s="131" t="s">
        <v>267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2:23" x14ac:dyDescent="0.35">
      <c r="B19" s="32"/>
      <c r="C19" s="130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P19" s="85" t="s">
        <v>189</v>
      </c>
      <c r="Q19" s="86" t="s">
        <v>178</v>
      </c>
      <c r="R19" s="87" t="s">
        <v>179</v>
      </c>
      <c r="T19" s="95" t="s">
        <v>212</v>
      </c>
      <c r="V19" s="96" t="s">
        <v>233</v>
      </c>
      <c r="W19" s="87" t="s">
        <v>236</v>
      </c>
    </row>
    <row r="20" spans="2:23" x14ac:dyDescent="0.35">
      <c r="B20"/>
      <c r="C20" s="80"/>
      <c r="D20" s="79"/>
      <c r="E20"/>
      <c r="F20"/>
      <c r="G20"/>
      <c r="H20"/>
      <c r="I20"/>
      <c r="J20"/>
      <c r="K20"/>
      <c r="L20"/>
      <c r="M20"/>
      <c r="N20"/>
      <c r="P20" s="89" t="s">
        <v>193</v>
      </c>
      <c r="Q20" s="90"/>
      <c r="R20" s="91"/>
      <c r="T20" s="68" t="s">
        <v>211</v>
      </c>
      <c r="V20" s="97" t="s">
        <v>234</v>
      </c>
      <c r="W20" s="63"/>
    </row>
    <row r="21" spans="2:23" x14ac:dyDescent="0.35">
      <c r="B21" s="32">
        <v>3</v>
      </c>
      <c r="C21" t="s">
        <v>264</v>
      </c>
      <c r="D21"/>
      <c r="E21"/>
      <c r="F21"/>
      <c r="G21"/>
      <c r="H21"/>
      <c r="I21"/>
      <c r="J21"/>
      <c r="K21"/>
      <c r="L21"/>
      <c r="M21"/>
      <c r="N21"/>
      <c r="P21" s="89" t="s">
        <v>180</v>
      </c>
      <c r="Q21" s="62"/>
      <c r="R21" s="63"/>
      <c r="T21" s="68" t="s">
        <v>211</v>
      </c>
      <c r="V21" s="97" t="s">
        <v>235</v>
      </c>
      <c r="W21" s="63"/>
    </row>
    <row r="22" spans="2:23" x14ac:dyDescent="0.35">
      <c r="B22" s="32"/>
      <c r="C22" s="80" t="s">
        <v>221</v>
      </c>
      <c r="D22" t="s">
        <v>266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P22" s="89" t="s">
        <v>181</v>
      </c>
      <c r="Q22" s="62"/>
      <c r="R22" s="63"/>
      <c r="T22" s="68" t="s">
        <v>211</v>
      </c>
      <c r="V22" s="97" t="s">
        <v>255</v>
      </c>
      <c r="W22" s="63"/>
    </row>
    <row r="23" spans="2:23" x14ac:dyDescent="0.35">
      <c r="B23" s="32"/>
      <c r="C23" s="80" t="s">
        <v>222</v>
      </c>
      <c r="D23" t="s">
        <v>265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P23" s="89" t="s">
        <v>182</v>
      </c>
      <c r="Q23" s="62"/>
      <c r="R23" s="63"/>
      <c r="T23" s="68" t="s">
        <v>211</v>
      </c>
      <c r="V23" s="97" t="s">
        <v>256</v>
      </c>
      <c r="W23" s="63"/>
    </row>
    <row r="24" spans="2:23" x14ac:dyDescent="0.35">
      <c r="B24" s="32"/>
      <c r="C24" s="80" t="s">
        <v>223</v>
      </c>
      <c r="D24" s="79" t="s">
        <v>269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P24" s="89" t="s">
        <v>183</v>
      </c>
      <c r="Q24" s="62"/>
      <c r="R24" s="63"/>
      <c r="T24" s="68" t="s">
        <v>211</v>
      </c>
      <c r="V24" s="97" t="s">
        <v>257</v>
      </c>
      <c r="W24" s="63"/>
    </row>
    <row r="25" spans="2:23" x14ac:dyDescent="0.35">
      <c r="B25" s="32"/>
      <c r="C25" s="80" t="s">
        <v>224</v>
      </c>
      <c r="D25" s="79" t="s">
        <v>270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P25" s="89" t="s">
        <v>184</v>
      </c>
      <c r="Q25" s="62"/>
      <c r="R25" s="63"/>
      <c r="T25" s="68" t="s">
        <v>211</v>
      </c>
      <c r="V25" s="70" t="s">
        <v>274</v>
      </c>
      <c r="W25" s="63"/>
    </row>
    <row r="26" spans="2:23" x14ac:dyDescent="0.35">
      <c r="B26"/>
      <c r="C26" s="80" t="s">
        <v>225</v>
      </c>
      <c r="D26" s="81" t="s">
        <v>271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P26" s="89" t="s">
        <v>185</v>
      </c>
      <c r="Q26" s="62"/>
      <c r="R26" s="63"/>
      <c r="T26" s="68" t="s">
        <v>211</v>
      </c>
      <c r="V26" s="70" t="s">
        <v>274</v>
      </c>
      <c r="W26" s="63"/>
    </row>
    <row r="27" spans="2:23" x14ac:dyDescent="0.35">
      <c r="B27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P27" s="89" t="s">
        <v>186</v>
      </c>
      <c r="Q27" s="62"/>
      <c r="R27" s="63"/>
      <c r="T27" s="68" t="s">
        <v>211</v>
      </c>
      <c r="V27" s="70" t="s">
        <v>274</v>
      </c>
      <c r="W27" s="63"/>
    </row>
    <row r="28" spans="2:23" x14ac:dyDescent="0.35">
      <c r="B28" s="32">
        <v>4</v>
      </c>
      <c r="C28" t="s">
        <v>275</v>
      </c>
      <c r="D28"/>
      <c r="E28"/>
      <c r="F28"/>
      <c r="G28"/>
      <c r="H28"/>
      <c r="I28"/>
      <c r="J28"/>
      <c r="K28"/>
      <c r="L28"/>
      <c r="M28"/>
      <c r="N28"/>
      <c r="P28" s="89" t="s">
        <v>187</v>
      </c>
      <c r="Q28" s="62"/>
      <c r="R28" s="63"/>
      <c r="T28" s="68" t="s">
        <v>211</v>
      </c>
      <c r="V28" s="70" t="s">
        <v>274</v>
      </c>
      <c r="W28" s="63"/>
    </row>
    <row r="29" spans="2:23" ht="15" thickBot="1" x14ac:dyDescent="0.4">
      <c r="B29" s="32"/>
      <c r="C29" s="80" t="s">
        <v>221</v>
      </c>
      <c r="D29" s="81" t="s">
        <v>272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P29" s="94" t="s">
        <v>188</v>
      </c>
      <c r="Q29" s="64"/>
      <c r="R29" s="65"/>
      <c r="T29" s="69" t="s">
        <v>211</v>
      </c>
      <c r="V29" s="71" t="s">
        <v>274</v>
      </c>
      <c r="W29" s="65"/>
    </row>
    <row r="30" spans="2:23" x14ac:dyDescent="0.35">
      <c r="B30" s="32"/>
      <c r="C30" s="80" t="s">
        <v>222</v>
      </c>
      <c r="D30" s="81" t="s">
        <v>273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2:23" x14ac:dyDescent="0.35">
      <c r="B31" s="32"/>
      <c r="C31" s="80"/>
      <c r="D31"/>
      <c r="E31"/>
      <c r="F31"/>
      <c r="G31"/>
      <c r="H31"/>
      <c r="I31"/>
      <c r="J31"/>
      <c r="K31"/>
      <c r="L31"/>
      <c r="M31"/>
      <c r="N31"/>
    </row>
    <row r="32" spans="2:23" x14ac:dyDescent="0.35">
      <c r="B32" s="32">
        <v>5</v>
      </c>
      <c r="C32" s="131" t="s">
        <v>276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2:14" x14ac:dyDescent="0.35">
      <c r="B33" s="32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x14ac:dyDescent="0.35">
      <c r="B34"/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x14ac:dyDescent="0.35">
      <c r="B35"/>
      <c r="C35" s="130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spans="2:14" x14ac:dyDescent="0.3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2:14" x14ac:dyDescent="0.35">
      <c r="E37"/>
      <c r="F37"/>
      <c r="G37"/>
      <c r="H37"/>
      <c r="I37"/>
      <c r="J37"/>
      <c r="K37"/>
      <c r="L37"/>
      <c r="M37"/>
      <c r="N37"/>
    </row>
    <row r="38" spans="2:14" x14ac:dyDescent="0.35"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2:14" x14ac:dyDescent="0.35"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2:14" x14ac:dyDescent="0.35">
      <c r="B40" s="32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2:14" ht="14.4" customHeight="1" x14ac:dyDescent="0.35"/>
    <row r="43" spans="2:14" x14ac:dyDescent="0.35">
      <c r="B43" s="32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</sheetData>
  <sheetProtection algorithmName="SHA-512" hashValue="o8EVIAtWuNnBM960kBpw2yLhXf3j8t6OctkoJIsm1HoXCyU1HvO3HNdWUfnZqj8ebLXe9S2sVmqmXR8HiGYNjw==" saltValue="TmsKNA9B6R5YXxLL30eeIA==" spinCount="100000" sheet="1" objects="1" scenarios="1"/>
  <mergeCells count="14">
    <mergeCell ref="Q2:T2"/>
    <mergeCell ref="C6:C7"/>
    <mergeCell ref="D6:N7"/>
    <mergeCell ref="C8:C9"/>
    <mergeCell ref="D8:N9"/>
    <mergeCell ref="C34:C35"/>
    <mergeCell ref="D34:N35"/>
    <mergeCell ref="C32:N33"/>
    <mergeCell ref="C12:C13"/>
    <mergeCell ref="D12:N13"/>
    <mergeCell ref="C16:C17"/>
    <mergeCell ref="D16:N17"/>
    <mergeCell ref="C18:C19"/>
    <mergeCell ref="D18:N1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Lookup!$B$3:$B$175</xm:f>
          </x14:formula1>
          <xm:sqref>Q2:T2</xm:sqref>
        </x14:dataValidation>
        <x14:dataValidation type="list" allowBlank="1" showInputMessage="1" showErrorMessage="1" xr:uid="{00000000-0002-0000-0100-000001000000}">
          <x14:formula1>
            <xm:f>Lookup!$G$3:$G$6</xm:f>
          </x14:formula1>
          <xm:sqref>W20:W29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32"/>
  <sheetViews>
    <sheetView showGridLines="0" zoomScale="85" zoomScaleNormal="8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G15" sqref="G15"/>
    </sheetView>
  </sheetViews>
  <sheetFormatPr defaultRowHeight="14.5" outlineLevelCol="1" x14ac:dyDescent="0.35"/>
  <cols>
    <col min="1" max="1" width="2.08984375" customWidth="1"/>
    <col min="2" max="2" width="1.08984375" customWidth="1"/>
    <col min="3" max="3" width="42.36328125" hidden="1" customWidth="1" outlineLevel="1"/>
    <col min="4" max="4" width="9.08984375" hidden="1" customWidth="1" outlineLevel="1"/>
    <col min="5" max="5" width="22.36328125" bestFit="1" customWidth="1" collapsed="1"/>
    <col min="6" max="6" width="2.36328125" customWidth="1"/>
    <col min="16" max="16" width="10.36328125" bestFit="1" customWidth="1"/>
    <col min="17" max="17" width="2.36328125" customWidth="1"/>
    <col min="27" max="27" width="10.36328125" bestFit="1" customWidth="1"/>
    <col min="28" max="28" width="2.36328125" customWidth="1"/>
  </cols>
  <sheetData>
    <row r="1" spans="2:27" ht="7.25" customHeight="1" x14ac:dyDescent="0.35"/>
    <row r="2" spans="2:27" x14ac:dyDescent="0.35">
      <c r="E2" s="4" t="s">
        <v>260</v>
      </c>
    </row>
    <row r="3" spans="2:27" ht="7.25" customHeight="1" thickBot="1" x14ac:dyDescent="0.4"/>
    <row r="4" spans="2:27" ht="30" customHeight="1" x14ac:dyDescent="0.35">
      <c r="B4" s="134"/>
      <c r="C4" s="135"/>
      <c r="D4" s="135"/>
      <c r="E4" s="136"/>
      <c r="G4" s="137" t="s">
        <v>177</v>
      </c>
      <c r="H4" s="138"/>
      <c r="I4" s="138"/>
      <c r="J4" s="138"/>
      <c r="K4" s="138"/>
      <c r="L4" s="138"/>
      <c r="M4" s="138"/>
      <c r="N4" s="138"/>
      <c r="O4" s="138"/>
      <c r="P4" s="139"/>
      <c r="R4" s="137" t="s">
        <v>194</v>
      </c>
      <c r="S4" s="138"/>
      <c r="T4" s="138"/>
      <c r="U4" s="138"/>
      <c r="V4" s="138"/>
      <c r="W4" s="138"/>
      <c r="X4" s="138"/>
      <c r="Y4" s="138"/>
      <c r="Z4" s="138"/>
      <c r="AA4" s="139"/>
    </row>
    <row r="5" spans="2:27" ht="29" x14ac:dyDescent="0.35">
      <c r="B5" s="19"/>
      <c r="C5" s="25" t="s">
        <v>0</v>
      </c>
      <c r="D5" s="20" t="s">
        <v>174</v>
      </c>
      <c r="E5" s="21" t="s">
        <v>198</v>
      </c>
      <c r="G5" s="22" t="str">
        <f>'Inputs &amp; Instructions'!$P$5</f>
        <v>Staying Put</v>
      </c>
      <c r="H5" s="23" t="str">
        <f>IF('Inputs &amp; Instructions'!$Q$6="","",'Inputs &amp; Instructions'!$Q$6&amp;" - "&amp;'Inputs &amp; Instructions'!$R$6)</f>
        <v/>
      </c>
      <c r="I5" s="23" t="str">
        <f>IF('Inputs &amp; Instructions'!$Q$7="","",'Inputs &amp; Instructions'!$Q$7&amp;" - "&amp;'Inputs &amp; Instructions'!$R$7)</f>
        <v/>
      </c>
      <c r="J5" s="23" t="str">
        <f>IF('Inputs &amp; Instructions'!$Q$8="","",'Inputs &amp; Instructions'!$Q$8&amp;" - "&amp;'Inputs &amp; Instructions'!$R$8)</f>
        <v/>
      </c>
      <c r="K5" s="23" t="str">
        <f>IF('Inputs &amp; Instructions'!$Q$9="","",'Inputs &amp; Instructions'!$Q$9&amp;" - "&amp;'Inputs &amp; Instructions'!$R$9)</f>
        <v/>
      </c>
      <c r="L5" s="23" t="str">
        <f>IF('Inputs &amp; Instructions'!$Q$10="","",'Inputs &amp; Instructions'!$Q$10&amp;" - "&amp;'Inputs &amp; Instructions'!$R$10)</f>
        <v/>
      </c>
      <c r="M5" s="23" t="str">
        <f>IF('Inputs &amp; Instructions'!$Q$11="","",'Inputs &amp; Instructions'!$Q$11&amp;" - "&amp;'Inputs &amp; Instructions'!$R$11)</f>
        <v/>
      </c>
      <c r="N5" s="23" t="str">
        <f>IF('Inputs &amp; Instructions'!$Q$12="","",'Inputs &amp; Instructions'!$Q$12&amp;" - "&amp;'Inputs &amp; Instructions'!$R$12)</f>
        <v/>
      </c>
      <c r="O5" s="23" t="str">
        <f>IF('Inputs &amp; Instructions'!$Q$13="","",'Inputs &amp; Instructions'!$Q$13&amp;" - "&amp;'Inputs &amp; Instructions'!$R$13)</f>
        <v/>
      </c>
      <c r="P5" s="24" t="str">
        <f>IF('Inputs &amp; Instructions'!$Q$14="","",'Inputs &amp; Instructions'!$Q$14&amp;" - "&amp;'Inputs &amp; Instructions'!$R$14)</f>
        <v/>
      </c>
      <c r="R5" s="22" t="str">
        <f>'Inputs &amp; Instructions'!$P$5</f>
        <v>Staying Put</v>
      </c>
      <c r="S5" s="23" t="str">
        <f>IF('Inputs &amp; Instructions'!$Q$6="","",'Inputs &amp; Instructions'!$Q$6&amp;" - "&amp;'Inputs &amp; Instructions'!$R$6)</f>
        <v/>
      </c>
      <c r="T5" s="23" t="str">
        <f>IF('Inputs &amp; Instructions'!$Q$7="","",'Inputs &amp; Instructions'!$Q$7&amp;" - "&amp;'Inputs &amp; Instructions'!$R$7)</f>
        <v/>
      </c>
      <c r="U5" s="23" t="str">
        <f>IF('Inputs &amp; Instructions'!$Q$8="","",'Inputs &amp; Instructions'!$Q$8&amp;" - "&amp;'Inputs &amp; Instructions'!$R$8)</f>
        <v/>
      </c>
      <c r="V5" s="23" t="str">
        <f>IF('Inputs &amp; Instructions'!$Q$9="","",'Inputs &amp; Instructions'!$Q$9&amp;" - "&amp;'Inputs &amp; Instructions'!$R$9)</f>
        <v/>
      </c>
      <c r="W5" s="23" t="str">
        <f>IF('Inputs &amp; Instructions'!$Q$10="","",'Inputs &amp; Instructions'!$Q$10&amp;" - "&amp;'Inputs &amp; Instructions'!$R$10)</f>
        <v/>
      </c>
      <c r="X5" s="23" t="str">
        <f>IF('Inputs &amp; Instructions'!$Q$11="","",'Inputs &amp; Instructions'!$Q$11&amp;" - "&amp;'Inputs &amp; Instructions'!$R$11)</f>
        <v/>
      </c>
      <c r="Y5" s="23" t="str">
        <f>IF('Inputs &amp; Instructions'!$Q$12="","",'Inputs &amp; Instructions'!$Q$12&amp;" - "&amp;'Inputs &amp; Instructions'!$R$12)</f>
        <v/>
      </c>
      <c r="Z5" s="23" t="str">
        <f>IF('Inputs &amp; Instructions'!$Q$13="","",'Inputs &amp; Instructions'!$Q$13&amp;" - "&amp;'Inputs &amp; Instructions'!$R$13)</f>
        <v/>
      </c>
      <c r="AA5" s="24" t="str">
        <f>IF('Inputs &amp; Instructions'!$Q$14="","",'Inputs &amp; Instructions'!$Q$14&amp;" - "&amp;'Inputs &amp; Instructions'!$R$14)</f>
        <v/>
      </c>
    </row>
    <row r="6" spans="2:27" s="4" customFormat="1" x14ac:dyDescent="0.35">
      <c r="B6" s="49"/>
      <c r="C6" s="26"/>
      <c r="D6" s="2"/>
      <c r="E6" s="48" t="s">
        <v>254</v>
      </c>
      <c r="F6" s="50"/>
      <c r="G6" s="51"/>
      <c r="H6" s="52"/>
      <c r="I6" s="52"/>
      <c r="J6" s="52"/>
      <c r="K6" s="52"/>
      <c r="L6" s="52"/>
      <c r="M6" s="52"/>
      <c r="N6" s="52"/>
      <c r="O6" s="52"/>
      <c r="P6" s="48"/>
      <c r="Q6" s="50"/>
      <c r="R6" s="53"/>
      <c r="S6" s="54"/>
      <c r="T6" s="54"/>
      <c r="U6" s="54"/>
      <c r="V6" s="54"/>
      <c r="W6" s="54"/>
      <c r="X6" s="54"/>
      <c r="Y6" s="54"/>
      <c r="Z6" s="54"/>
      <c r="AA6" s="55"/>
    </row>
    <row r="7" spans="2:27" x14ac:dyDescent="0.35">
      <c r="B7" s="1"/>
      <c r="C7" s="26">
        <f>'Inputs &amp; Instructions'!$Q$2</f>
        <v>0</v>
      </c>
      <c r="D7" s="2" t="e">
        <f>INDEX(Lookup!C:C,MATCH(C7,Lookup!B:B,0))</f>
        <v>#N/A</v>
      </c>
      <c r="E7" s="31" t="str">
        <f>IF('Inputs &amp; Instructions'!V5="Insert Other Category","",'Inputs &amp; Instructions'!V5)</f>
        <v>Standard</v>
      </c>
      <c r="F7" s="3"/>
      <c r="G7" s="42">
        <v>0</v>
      </c>
      <c r="H7" s="43">
        <v>10</v>
      </c>
      <c r="I7" s="43">
        <v>2</v>
      </c>
      <c r="J7" s="43">
        <v>5</v>
      </c>
      <c r="K7" s="43">
        <v>6</v>
      </c>
      <c r="L7" s="43"/>
      <c r="M7" s="43"/>
      <c r="N7" s="43"/>
      <c r="O7" s="43"/>
      <c r="P7" s="31"/>
      <c r="Q7" s="3"/>
      <c r="R7" s="28"/>
      <c r="S7" s="29">
        <v>755.92</v>
      </c>
      <c r="T7" s="29">
        <v>799.23</v>
      </c>
      <c r="U7" s="29">
        <v>808.21</v>
      </c>
      <c r="V7" s="29">
        <v>835.23</v>
      </c>
      <c r="W7" s="29"/>
      <c r="X7" s="29"/>
      <c r="Y7" s="29"/>
      <c r="Z7" s="29"/>
      <c r="AA7" s="30"/>
    </row>
    <row r="8" spans="2:27" x14ac:dyDescent="0.35">
      <c r="B8" s="1"/>
      <c r="C8" s="26">
        <f>'Inputs &amp; Instructions'!$Q$2</f>
        <v>0</v>
      </c>
      <c r="D8" s="2" t="e">
        <f>INDEX(Lookup!C:C,MATCH(C8,Lookup!B:B,0))</f>
        <v>#N/A</v>
      </c>
      <c r="E8" s="31" t="str">
        <f>IF('Inputs &amp; Instructions'!V6="Insert Other Category","",'Inputs &amp; Instructions'!V6)</f>
        <v>UASC</v>
      </c>
      <c r="F8" s="3"/>
      <c r="G8" s="42">
        <v>0</v>
      </c>
      <c r="H8" s="43">
        <v>0</v>
      </c>
      <c r="I8" s="43">
        <v>0</v>
      </c>
      <c r="J8" s="43">
        <v>5</v>
      </c>
      <c r="K8" s="43">
        <v>10</v>
      </c>
      <c r="L8" s="43"/>
      <c r="M8" s="43"/>
      <c r="N8" s="43"/>
      <c r="O8" s="43"/>
      <c r="P8" s="31"/>
      <c r="Q8" s="3"/>
      <c r="R8" s="28"/>
      <c r="S8" s="29"/>
      <c r="T8" s="29"/>
      <c r="U8" s="29">
        <v>787.32</v>
      </c>
      <c r="V8" s="29">
        <v>812.32</v>
      </c>
      <c r="W8" s="29"/>
      <c r="X8" s="29"/>
      <c r="Y8" s="29"/>
      <c r="Z8" s="29"/>
      <c r="AA8" s="30"/>
    </row>
    <row r="9" spans="2:27" x14ac:dyDescent="0.35">
      <c r="B9" s="1"/>
      <c r="C9" s="26">
        <f>'Inputs &amp; Instructions'!$Q$2</f>
        <v>0</v>
      </c>
      <c r="D9" s="2" t="e">
        <f>INDEX(Lookup!C:C,MATCH(C9,Lookup!B:B,0))</f>
        <v>#N/A</v>
      </c>
      <c r="E9" s="31" t="str">
        <f>IF('Inputs &amp; Instructions'!V7="Insert Other Category","",'Inputs &amp; Instructions'!V7)</f>
        <v>Parent &amp; Child</v>
      </c>
      <c r="F9" s="3"/>
      <c r="G9" s="42">
        <v>0</v>
      </c>
      <c r="H9" s="43">
        <v>0</v>
      </c>
      <c r="I9" s="43">
        <v>0</v>
      </c>
      <c r="J9" s="43">
        <v>0</v>
      </c>
      <c r="K9" s="43">
        <v>5</v>
      </c>
      <c r="L9" s="43"/>
      <c r="M9" s="43"/>
      <c r="N9" s="43"/>
      <c r="O9" s="43"/>
      <c r="P9" s="31"/>
      <c r="Q9" s="3"/>
      <c r="R9" s="28"/>
      <c r="S9" s="29"/>
      <c r="T9" s="29"/>
      <c r="U9" s="29"/>
      <c r="V9" s="29">
        <v>1326.52</v>
      </c>
      <c r="W9" s="29"/>
      <c r="X9" s="29"/>
      <c r="Y9" s="29"/>
      <c r="Z9" s="29"/>
      <c r="AA9" s="30"/>
    </row>
    <row r="10" spans="2:27" x14ac:dyDescent="0.35">
      <c r="B10" s="1"/>
      <c r="C10" s="26">
        <f>'Inputs &amp; Instructions'!$Q$2</f>
        <v>0</v>
      </c>
      <c r="D10" s="2" t="e">
        <f>INDEX(Lookup!C:C,MATCH(C10,Lookup!B:B,0))</f>
        <v>#N/A</v>
      </c>
      <c r="E10" s="31" t="str">
        <f>IF('Inputs &amp; Instructions'!V8="Insert Other Category","",'Inputs &amp; Instructions'!V8)</f>
        <v>Solo</v>
      </c>
      <c r="F10" s="3"/>
      <c r="G10" s="42">
        <v>0</v>
      </c>
      <c r="H10" s="43">
        <v>3</v>
      </c>
      <c r="I10" s="43">
        <v>1</v>
      </c>
      <c r="J10" s="43">
        <v>0</v>
      </c>
      <c r="K10" s="43">
        <v>2</v>
      </c>
      <c r="L10" s="43"/>
      <c r="M10" s="43"/>
      <c r="N10" s="43"/>
      <c r="O10" s="43"/>
      <c r="P10" s="31"/>
      <c r="Q10" s="3"/>
      <c r="R10" s="28"/>
      <c r="S10" s="29">
        <v>1280.21</v>
      </c>
      <c r="T10" s="29">
        <v>1250.21</v>
      </c>
      <c r="U10" s="29"/>
      <c r="V10" s="29">
        <v>1421.23</v>
      </c>
      <c r="W10" s="29"/>
      <c r="X10" s="29"/>
      <c r="Y10" s="29"/>
      <c r="Z10" s="29"/>
      <c r="AA10" s="30"/>
    </row>
    <row r="11" spans="2:27" x14ac:dyDescent="0.35">
      <c r="B11" s="1"/>
      <c r="C11" s="26" t="s">
        <v>55</v>
      </c>
      <c r="D11" s="2">
        <f>INDEX(Lookup!C:C,MATCH(C11,Lookup!B:B,0))</f>
        <v>0</v>
      </c>
      <c r="E11" s="31" t="str">
        <f>IF('Inputs &amp; Instructions'!V9="Insert Other Category","",'Inputs &amp; Instructions'!V9)</f>
        <v>Staying Put</v>
      </c>
      <c r="F11" s="3"/>
      <c r="G11" s="42">
        <v>5</v>
      </c>
      <c r="H11" s="43">
        <v>0</v>
      </c>
      <c r="I11" s="43">
        <v>0</v>
      </c>
      <c r="J11" s="43">
        <v>0</v>
      </c>
      <c r="K11" s="43">
        <v>0</v>
      </c>
      <c r="L11" s="43"/>
      <c r="M11" s="43"/>
      <c r="N11" s="43"/>
      <c r="O11" s="43"/>
      <c r="P11" s="31"/>
      <c r="Q11" s="3"/>
      <c r="R11" s="28">
        <v>506.21</v>
      </c>
      <c r="S11" s="29"/>
      <c r="T11" s="29"/>
      <c r="U11" s="29"/>
      <c r="V11" s="29"/>
      <c r="W11" s="29"/>
      <c r="X11" s="29"/>
      <c r="Y11" s="29"/>
      <c r="Z11" s="29"/>
      <c r="AA11" s="30"/>
    </row>
    <row r="12" spans="2:27" s="4" customFormat="1" x14ac:dyDescent="0.35">
      <c r="B12" s="49"/>
      <c r="C12" s="26" t="s">
        <v>55</v>
      </c>
      <c r="D12" s="2">
        <f>INDEX(Lookup!C:C,MATCH(C12,Lookup!B:B,0))</f>
        <v>0</v>
      </c>
      <c r="E12" s="48" t="s">
        <v>190</v>
      </c>
      <c r="F12" s="50"/>
      <c r="G12" s="51">
        <v>5</v>
      </c>
      <c r="H12" s="52">
        <v>19</v>
      </c>
      <c r="I12" s="52">
        <v>3</v>
      </c>
      <c r="J12" s="52">
        <v>10</v>
      </c>
      <c r="K12" s="52">
        <v>23</v>
      </c>
      <c r="L12" s="52"/>
      <c r="M12" s="52"/>
      <c r="N12" s="52"/>
      <c r="O12" s="52"/>
      <c r="P12" s="48"/>
      <c r="Q12" s="50"/>
      <c r="R12" s="53">
        <v>506.21</v>
      </c>
      <c r="S12" s="54">
        <v>850.12</v>
      </c>
      <c r="T12" s="54">
        <v>902.21</v>
      </c>
      <c r="U12" s="54">
        <v>795.21</v>
      </c>
      <c r="V12" s="54">
        <v>985.21</v>
      </c>
      <c r="W12" s="54"/>
      <c r="X12" s="54"/>
      <c r="Y12" s="54"/>
      <c r="Z12" s="54"/>
      <c r="AA12" s="55"/>
    </row>
    <row r="13" spans="2:27" s="4" customFormat="1" x14ac:dyDescent="0.35">
      <c r="B13" s="49"/>
      <c r="C13" s="26"/>
      <c r="D13" s="2"/>
      <c r="E13" s="48"/>
      <c r="F13" s="50"/>
      <c r="G13" s="51"/>
      <c r="H13" s="52"/>
      <c r="I13" s="52"/>
      <c r="J13" s="52"/>
      <c r="K13" s="52"/>
      <c r="L13" s="52"/>
      <c r="M13" s="52"/>
      <c r="N13" s="52"/>
      <c r="O13" s="52"/>
      <c r="P13" s="48"/>
      <c r="Q13" s="50"/>
      <c r="R13" s="53"/>
      <c r="S13" s="54"/>
      <c r="T13" s="54"/>
      <c r="U13" s="54"/>
      <c r="V13" s="54"/>
      <c r="W13" s="54"/>
      <c r="X13" s="54"/>
      <c r="Y13" s="54"/>
      <c r="Z13" s="54"/>
      <c r="AA13" s="55"/>
    </row>
    <row r="14" spans="2:27" s="4" customFormat="1" x14ac:dyDescent="0.35">
      <c r="B14" s="49"/>
      <c r="C14" s="26"/>
      <c r="D14" s="2"/>
      <c r="E14" s="48" t="s">
        <v>259</v>
      </c>
      <c r="F14" s="50"/>
      <c r="G14" s="51"/>
      <c r="H14" s="52"/>
      <c r="I14" s="52"/>
      <c r="J14" s="52"/>
      <c r="K14" s="52"/>
      <c r="L14" s="52"/>
      <c r="M14" s="52"/>
      <c r="N14" s="52"/>
      <c r="O14" s="52"/>
      <c r="P14" s="48"/>
      <c r="Q14" s="50"/>
      <c r="R14" s="53"/>
      <c r="S14" s="54"/>
      <c r="T14" s="54"/>
      <c r="U14" s="54"/>
      <c r="V14" s="54"/>
      <c r="W14" s="54"/>
      <c r="X14" s="54"/>
      <c r="Y14" s="54"/>
      <c r="Z14" s="54"/>
      <c r="AA14" s="55"/>
    </row>
    <row r="15" spans="2:27" x14ac:dyDescent="0.35">
      <c r="B15" s="1"/>
      <c r="C15" s="26" t="s">
        <v>55</v>
      </c>
      <c r="D15" s="2">
        <f>INDEX(Lookup!C:C,MATCH(C15,Lookup!B:B,0))</f>
        <v>0</v>
      </c>
      <c r="E15" s="31" t="str">
        <f>IF('Inputs &amp; Instructions'!V5="Insert Other Category","",'Inputs &amp; Instructions'!V5)</f>
        <v>Standard</v>
      </c>
      <c r="G15" s="56"/>
      <c r="H15" s="57"/>
      <c r="I15" s="57"/>
      <c r="J15" s="57"/>
      <c r="K15" s="57"/>
      <c r="L15" s="57"/>
      <c r="M15" s="57"/>
      <c r="N15" s="57"/>
      <c r="O15" s="57"/>
      <c r="P15" s="58"/>
      <c r="R15" s="59"/>
      <c r="S15" s="60"/>
      <c r="T15" s="60"/>
      <c r="U15" s="60"/>
      <c r="V15" s="60"/>
      <c r="W15" s="60"/>
      <c r="X15" s="60"/>
      <c r="Y15" s="60"/>
      <c r="Z15" s="60"/>
      <c r="AA15" s="61"/>
    </row>
    <row r="16" spans="2:27" x14ac:dyDescent="0.35">
      <c r="B16" s="1"/>
      <c r="C16" s="26" t="s">
        <v>55</v>
      </c>
      <c r="D16" s="2">
        <f>INDEX(Lookup!C:C,MATCH(C16,Lookup!B:B,0))</f>
        <v>0</v>
      </c>
      <c r="E16" s="31" t="str">
        <f>IF('Inputs &amp; Instructions'!V6="Insert Other Category","",'Inputs &amp; Instructions'!V6)</f>
        <v>UASC</v>
      </c>
      <c r="G16" s="56"/>
      <c r="H16" s="57"/>
      <c r="I16" s="57"/>
      <c r="J16" s="57"/>
      <c r="K16" s="57"/>
      <c r="L16" s="57"/>
      <c r="M16" s="57"/>
      <c r="N16" s="57"/>
      <c r="O16" s="57"/>
      <c r="P16" s="58"/>
      <c r="R16" s="59"/>
      <c r="S16" s="60"/>
      <c r="T16" s="60"/>
      <c r="U16" s="60"/>
      <c r="V16" s="60"/>
      <c r="W16" s="60"/>
      <c r="X16" s="60"/>
      <c r="Y16" s="60"/>
      <c r="Z16" s="60"/>
      <c r="AA16" s="61"/>
    </row>
    <row r="17" spans="2:27" x14ac:dyDescent="0.35">
      <c r="B17" s="1"/>
      <c r="C17" s="26" t="s">
        <v>55</v>
      </c>
      <c r="D17" s="2">
        <f>INDEX(Lookup!C:C,MATCH(C17,Lookup!B:B,0))</f>
        <v>0</v>
      </c>
      <c r="E17" s="31" t="str">
        <f>IF('Inputs &amp; Instructions'!V7="Insert Other Category","",'Inputs &amp; Instructions'!V7)</f>
        <v>Parent &amp; Child</v>
      </c>
      <c r="G17" s="56"/>
      <c r="H17" s="57"/>
      <c r="I17" s="57"/>
      <c r="J17" s="57"/>
      <c r="K17" s="57"/>
      <c r="L17" s="57"/>
      <c r="M17" s="57"/>
      <c r="N17" s="57"/>
      <c r="O17" s="57"/>
      <c r="P17" s="58"/>
      <c r="R17" s="59"/>
      <c r="S17" s="60"/>
      <c r="T17" s="60"/>
      <c r="U17" s="60"/>
      <c r="V17" s="60"/>
      <c r="W17" s="60"/>
      <c r="X17" s="60"/>
      <c r="Y17" s="60"/>
      <c r="Z17" s="60"/>
      <c r="AA17" s="61"/>
    </row>
    <row r="18" spans="2:27" x14ac:dyDescent="0.35">
      <c r="B18" s="1"/>
      <c r="C18" s="26" t="s">
        <v>55</v>
      </c>
      <c r="D18" s="2">
        <f>INDEX(Lookup!C:C,MATCH(C18,Lookup!B:B,0))</f>
        <v>0</v>
      </c>
      <c r="E18" s="31" t="str">
        <f>IF('Inputs &amp; Instructions'!V8="Insert Other Category","",'Inputs &amp; Instructions'!V8)</f>
        <v>Solo</v>
      </c>
      <c r="G18" s="56"/>
      <c r="H18" s="57"/>
      <c r="I18" s="57"/>
      <c r="J18" s="57"/>
      <c r="K18" s="57"/>
      <c r="L18" s="57"/>
      <c r="M18" s="57"/>
      <c r="N18" s="57"/>
      <c r="O18" s="57"/>
      <c r="P18" s="58"/>
      <c r="R18" s="59"/>
      <c r="S18" s="60"/>
      <c r="T18" s="60"/>
      <c r="U18" s="60"/>
      <c r="V18" s="60"/>
      <c r="W18" s="60"/>
      <c r="X18" s="60"/>
      <c r="Y18" s="60"/>
      <c r="Z18" s="60"/>
      <c r="AA18" s="61"/>
    </row>
    <row r="19" spans="2:27" x14ac:dyDescent="0.35">
      <c r="B19" s="1"/>
      <c r="C19" s="26" t="s">
        <v>55</v>
      </c>
      <c r="D19" s="2">
        <f>INDEX(Lookup!C:C,MATCH(C19,Lookup!B:B,0))</f>
        <v>0</v>
      </c>
      <c r="E19" s="31" t="str">
        <f>IF('Inputs &amp; Instructions'!V9="Insert Other Category","",'Inputs &amp; Instructions'!V9)</f>
        <v>Staying Put</v>
      </c>
      <c r="G19" s="56"/>
      <c r="H19" s="57"/>
      <c r="I19" s="57"/>
      <c r="J19" s="57"/>
      <c r="K19" s="57"/>
      <c r="L19" s="57"/>
      <c r="M19" s="57"/>
      <c r="N19" s="57"/>
      <c r="O19" s="57"/>
      <c r="P19" s="58"/>
      <c r="R19" s="59"/>
      <c r="S19" s="60"/>
      <c r="T19" s="60"/>
      <c r="U19" s="60"/>
      <c r="V19" s="60"/>
      <c r="W19" s="60"/>
      <c r="X19" s="60"/>
      <c r="Y19" s="60"/>
      <c r="Z19" s="60"/>
      <c r="AA19" s="61"/>
    </row>
    <row r="20" spans="2:27" x14ac:dyDescent="0.35">
      <c r="B20" s="1"/>
      <c r="C20" s="26" t="s">
        <v>55</v>
      </c>
      <c r="D20" s="2">
        <f>INDEX(Lookup!C:C,MATCH(C20,Lookup!B:B,0))</f>
        <v>0</v>
      </c>
      <c r="E20" s="31" t="str">
        <f>IF('Inputs &amp; Instructions'!V10="Insert Other Category","",'Inputs &amp; Instructions'!V10)</f>
        <v/>
      </c>
      <c r="G20" s="56"/>
      <c r="H20" s="57"/>
      <c r="I20" s="57"/>
      <c r="J20" s="57"/>
      <c r="K20" s="57"/>
      <c r="L20" s="57"/>
      <c r="M20" s="57"/>
      <c r="N20" s="57"/>
      <c r="O20" s="57"/>
      <c r="P20" s="58"/>
      <c r="R20" s="59"/>
      <c r="S20" s="60"/>
      <c r="T20" s="60"/>
      <c r="U20" s="60"/>
      <c r="V20" s="60"/>
      <c r="W20" s="60"/>
      <c r="X20" s="60"/>
      <c r="Y20" s="60"/>
      <c r="Z20" s="60"/>
      <c r="AA20" s="61"/>
    </row>
    <row r="21" spans="2:27" x14ac:dyDescent="0.35">
      <c r="B21" s="1"/>
      <c r="C21" s="26" t="s">
        <v>55</v>
      </c>
      <c r="D21" s="2">
        <f>INDEX(Lookup!C:C,MATCH(C21,Lookup!B:B,0))</f>
        <v>0</v>
      </c>
      <c r="E21" s="31" t="str">
        <f>IF('Inputs &amp; Instructions'!V11="Insert Other Category","",'Inputs &amp; Instructions'!V11)</f>
        <v/>
      </c>
      <c r="G21" s="56"/>
      <c r="H21" s="57"/>
      <c r="I21" s="57"/>
      <c r="J21" s="57"/>
      <c r="K21" s="57"/>
      <c r="L21" s="57"/>
      <c r="M21" s="57"/>
      <c r="N21" s="57"/>
      <c r="O21" s="57"/>
      <c r="P21" s="58"/>
      <c r="R21" s="59"/>
      <c r="S21" s="60"/>
      <c r="T21" s="60"/>
      <c r="U21" s="60"/>
      <c r="V21" s="60"/>
      <c r="W21" s="60"/>
      <c r="X21" s="60"/>
      <c r="Y21" s="60"/>
      <c r="Z21" s="60"/>
      <c r="AA21" s="61"/>
    </row>
    <row r="22" spans="2:27" x14ac:dyDescent="0.35">
      <c r="B22" s="1"/>
      <c r="C22" s="26" t="s">
        <v>55</v>
      </c>
      <c r="D22" s="2">
        <f>INDEX(Lookup!C:C,MATCH(C22,Lookup!B:B,0))</f>
        <v>0</v>
      </c>
      <c r="E22" s="31" t="str">
        <f>IF('Inputs &amp; Instructions'!V12="Insert Other Category","",'Inputs &amp; Instructions'!V12)</f>
        <v/>
      </c>
      <c r="G22" s="56"/>
      <c r="H22" s="57"/>
      <c r="I22" s="57"/>
      <c r="J22" s="57"/>
      <c r="K22" s="57"/>
      <c r="L22" s="57"/>
      <c r="M22" s="57"/>
      <c r="N22" s="57"/>
      <c r="O22" s="57"/>
      <c r="P22" s="58"/>
      <c r="R22" s="59"/>
      <c r="S22" s="60"/>
      <c r="T22" s="60"/>
      <c r="U22" s="60"/>
      <c r="V22" s="60"/>
      <c r="W22" s="60"/>
      <c r="X22" s="60"/>
      <c r="Y22" s="60"/>
      <c r="Z22" s="60"/>
      <c r="AA22" s="61"/>
    </row>
    <row r="23" spans="2:27" x14ac:dyDescent="0.35">
      <c r="B23" s="1"/>
      <c r="C23" s="26" t="s">
        <v>55</v>
      </c>
      <c r="D23" s="2">
        <f>INDEX(Lookup!C:C,MATCH(C23,Lookup!B:B,0))</f>
        <v>0</v>
      </c>
      <c r="E23" s="31" t="str">
        <f>IF('Inputs &amp; Instructions'!V13="Insert Other Category","",'Inputs &amp; Instructions'!V13)</f>
        <v/>
      </c>
      <c r="G23" s="56"/>
      <c r="H23" s="57"/>
      <c r="I23" s="57"/>
      <c r="J23" s="57"/>
      <c r="K23" s="57"/>
      <c r="L23" s="57"/>
      <c r="M23" s="57"/>
      <c r="N23" s="57"/>
      <c r="O23" s="57"/>
      <c r="P23" s="58"/>
      <c r="R23" s="59"/>
      <c r="S23" s="60"/>
      <c r="T23" s="60"/>
      <c r="U23" s="60"/>
      <c r="V23" s="60"/>
      <c r="W23" s="60"/>
      <c r="X23" s="60"/>
      <c r="Y23" s="60"/>
      <c r="Z23" s="60"/>
      <c r="AA23" s="61"/>
    </row>
    <row r="24" spans="2:27" x14ac:dyDescent="0.35">
      <c r="B24" s="1"/>
      <c r="C24" s="26" t="s">
        <v>55</v>
      </c>
      <c r="D24" s="2">
        <f>INDEX(Lookup!C:C,MATCH(C24,Lookup!B:B,0))</f>
        <v>0</v>
      </c>
      <c r="E24" s="31" t="str">
        <f>IF('Inputs &amp; Instructions'!V14="Insert Other Category","",'Inputs &amp; Instructions'!V14)</f>
        <v/>
      </c>
      <c r="G24" s="56"/>
      <c r="H24" s="57"/>
      <c r="I24" s="57"/>
      <c r="J24" s="57"/>
      <c r="K24" s="57"/>
      <c r="L24" s="57"/>
      <c r="M24" s="57"/>
      <c r="N24" s="57"/>
      <c r="O24" s="57"/>
      <c r="P24" s="58"/>
      <c r="R24" s="59"/>
      <c r="S24" s="60"/>
      <c r="T24" s="60"/>
      <c r="U24" s="60"/>
      <c r="V24" s="60"/>
      <c r="W24" s="60"/>
      <c r="X24" s="60"/>
      <c r="Y24" s="60"/>
      <c r="Z24" s="60"/>
      <c r="AA24" s="61"/>
    </row>
    <row r="25" spans="2:27" x14ac:dyDescent="0.35">
      <c r="B25" s="1"/>
      <c r="C25" s="26" t="s">
        <v>55</v>
      </c>
      <c r="D25" s="2">
        <f>INDEX(Lookup!C:C,MATCH(C25,Lookup!B:B,0))</f>
        <v>0</v>
      </c>
      <c r="E25" s="31" t="str">
        <f>IF('Inputs &amp; Instructions'!V15="Insert Other Category","",'Inputs &amp; Instructions'!V15)</f>
        <v/>
      </c>
      <c r="G25" s="56"/>
      <c r="H25" s="57"/>
      <c r="I25" s="57"/>
      <c r="J25" s="57"/>
      <c r="K25" s="57"/>
      <c r="L25" s="57"/>
      <c r="M25" s="57"/>
      <c r="N25" s="57"/>
      <c r="O25" s="57"/>
      <c r="P25" s="58"/>
      <c r="R25" s="59"/>
      <c r="S25" s="60"/>
      <c r="T25" s="60"/>
      <c r="U25" s="60"/>
      <c r="V25" s="60"/>
      <c r="W25" s="60"/>
      <c r="X25" s="60"/>
      <c r="Y25" s="60"/>
      <c r="Z25" s="60"/>
      <c r="AA25" s="61"/>
    </row>
    <row r="26" spans="2:27" x14ac:dyDescent="0.35">
      <c r="B26" s="1"/>
      <c r="C26" s="26" t="s">
        <v>55</v>
      </c>
      <c r="D26" s="2">
        <f>INDEX(Lookup!C:C,MATCH(C26,Lookup!B:B,0))</f>
        <v>0</v>
      </c>
      <c r="E26" s="31" t="str">
        <f>IF('Inputs &amp; Instructions'!V16="Insert Other Category","",'Inputs &amp; Instructions'!V16)</f>
        <v/>
      </c>
      <c r="G26" s="56"/>
      <c r="H26" s="57"/>
      <c r="I26" s="57"/>
      <c r="J26" s="57"/>
      <c r="K26" s="57"/>
      <c r="L26" s="57"/>
      <c r="M26" s="57"/>
      <c r="N26" s="57"/>
      <c r="O26" s="57"/>
      <c r="P26" s="58"/>
      <c r="R26" s="59"/>
      <c r="S26" s="60"/>
      <c r="T26" s="60"/>
      <c r="U26" s="60"/>
      <c r="V26" s="60"/>
      <c r="W26" s="60"/>
      <c r="X26" s="60"/>
      <c r="Y26" s="60"/>
      <c r="Z26" s="60"/>
      <c r="AA26" s="61"/>
    </row>
    <row r="27" spans="2:27" x14ac:dyDescent="0.35">
      <c r="B27" s="1"/>
      <c r="C27" s="26" t="s">
        <v>55</v>
      </c>
      <c r="D27" s="2">
        <f>INDEX(Lookup!C:C,MATCH(C27,Lookup!B:B,0))</f>
        <v>0</v>
      </c>
      <c r="E27" s="31" t="str">
        <f>IF('Inputs &amp; Instructions'!V17="Insert Other Category","",'Inputs &amp; Instructions'!V17)</f>
        <v/>
      </c>
      <c r="G27" s="56"/>
      <c r="H27" s="57"/>
      <c r="I27" s="57"/>
      <c r="J27" s="57"/>
      <c r="K27" s="57"/>
      <c r="L27" s="57"/>
      <c r="M27" s="57"/>
      <c r="N27" s="57"/>
      <c r="O27" s="57"/>
      <c r="P27" s="58"/>
      <c r="R27" s="59"/>
      <c r="S27" s="60"/>
      <c r="T27" s="60"/>
      <c r="U27" s="60"/>
      <c r="V27" s="60"/>
      <c r="W27" s="60"/>
      <c r="X27" s="60"/>
      <c r="Y27" s="60"/>
      <c r="Z27" s="60"/>
      <c r="AA27" s="61"/>
    </row>
    <row r="28" spans="2:27" x14ac:dyDescent="0.35">
      <c r="B28" s="1"/>
      <c r="C28" s="26" t="s">
        <v>55</v>
      </c>
      <c r="D28" s="2">
        <f>INDEX(Lookup!C:C,MATCH(C28,Lookup!B:B,0))</f>
        <v>0</v>
      </c>
      <c r="E28" s="48" t="s">
        <v>190</v>
      </c>
      <c r="G28" s="56"/>
      <c r="H28" s="57"/>
      <c r="I28" s="57"/>
      <c r="J28" s="57"/>
      <c r="K28" s="57"/>
      <c r="L28" s="57"/>
      <c r="M28" s="57"/>
      <c r="N28" s="57"/>
      <c r="O28" s="57"/>
      <c r="P28" s="58"/>
      <c r="R28" s="59"/>
      <c r="S28" s="60"/>
      <c r="T28" s="60"/>
      <c r="U28" s="60"/>
      <c r="V28" s="60"/>
      <c r="W28" s="60"/>
      <c r="X28" s="60"/>
      <c r="Y28" s="60"/>
      <c r="Z28" s="60"/>
      <c r="AA28" s="61"/>
    </row>
    <row r="29" spans="2:27" ht="6.75" customHeight="1" thickBot="1" x14ac:dyDescent="0.4">
      <c r="B29" s="5"/>
      <c r="C29" s="27"/>
      <c r="D29" s="6"/>
      <c r="E29" s="7"/>
      <c r="G29" s="8"/>
      <c r="H29" s="9"/>
      <c r="I29" s="9"/>
      <c r="J29" s="9"/>
      <c r="K29" s="9"/>
      <c r="L29" s="9"/>
      <c r="M29" s="9"/>
      <c r="N29" s="9"/>
      <c r="O29" s="9"/>
      <c r="P29" s="10"/>
      <c r="R29" s="8"/>
      <c r="S29" s="9"/>
      <c r="T29" s="9"/>
      <c r="U29" s="9"/>
      <c r="V29" s="9"/>
      <c r="W29" s="9"/>
      <c r="X29" s="9"/>
      <c r="Y29" s="9"/>
      <c r="Z29" s="9"/>
      <c r="AA29" s="10"/>
    </row>
    <row r="31" spans="2:27" x14ac:dyDescent="0.35">
      <c r="E31" s="17"/>
    </row>
    <row r="32" spans="2:27" x14ac:dyDescent="0.35">
      <c r="E32" s="18"/>
    </row>
  </sheetData>
  <sheetProtection algorithmName="SHA-512" hashValue="8VceJk9tfi+IfjLpeubsYA72Kw+5kMeLFap714k/a6ZiLE/y4gdxoYIxKKzX2sQ/BO/jFQw+4ynWmFY6C0etKQ==" saltValue="lPrzpq7WpwraTgSyUgz6FA==" spinCount="100000" sheet="1" objects="1" scenarios="1"/>
  <mergeCells count="3">
    <mergeCell ref="B4:E4"/>
    <mergeCell ref="G4:P4"/>
    <mergeCell ref="R4:AA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L54"/>
  <sheetViews>
    <sheetView showGridLines="0" zoomScale="85" zoomScaleNormal="85" workbookViewId="0">
      <pane xSplit="6" ySplit="5" topLeftCell="G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E9" sqref="E9"/>
    </sheetView>
  </sheetViews>
  <sheetFormatPr defaultRowHeight="14.5" outlineLevelCol="1" x14ac:dyDescent="0.35"/>
  <cols>
    <col min="1" max="1" width="2.08984375" customWidth="1"/>
    <col min="2" max="2" width="1.08984375" customWidth="1"/>
    <col min="3" max="3" width="42.36328125" hidden="1" customWidth="1" outlineLevel="1"/>
    <col min="4" max="4" width="9.08984375" hidden="1" customWidth="1" outlineLevel="1"/>
    <col min="5" max="5" width="45.6328125" customWidth="1" collapsed="1"/>
    <col min="6" max="6" width="39.36328125" bestFit="1" customWidth="1"/>
    <col min="7" max="7" width="2.36328125" customWidth="1"/>
    <col min="17" max="17" width="10.36328125" bestFit="1" customWidth="1"/>
    <col min="18" max="18" width="2.36328125" customWidth="1"/>
    <col min="28" max="28" width="10.36328125" bestFit="1" customWidth="1"/>
    <col min="29" max="29" width="2.36328125" customWidth="1"/>
    <col min="30" max="38" width="12.36328125" customWidth="1"/>
  </cols>
  <sheetData>
    <row r="1" spans="2:38" ht="6" customHeight="1" x14ac:dyDescent="0.35"/>
    <row r="2" spans="2:38" x14ac:dyDescent="0.35">
      <c r="E2" s="4" t="s">
        <v>261</v>
      </c>
    </row>
    <row r="3" spans="2:38" ht="6" customHeight="1" thickBot="1" x14ac:dyDescent="0.4"/>
    <row r="4" spans="2:38" ht="30" customHeight="1" x14ac:dyDescent="0.35">
      <c r="B4" s="134" t="s">
        <v>209</v>
      </c>
      <c r="C4" s="135"/>
      <c r="D4" s="135"/>
      <c r="E4" s="135"/>
      <c r="F4" s="136"/>
      <c r="H4" s="137" t="s">
        <v>177</v>
      </c>
      <c r="I4" s="138"/>
      <c r="J4" s="138"/>
      <c r="K4" s="138"/>
      <c r="L4" s="138"/>
      <c r="M4" s="138"/>
      <c r="N4" s="138"/>
      <c r="O4" s="138"/>
      <c r="P4" s="138"/>
      <c r="Q4" s="139"/>
      <c r="S4" s="137" t="s">
        <v>194</v>
      </c>
      <c r="T4" s="138"/>
      <c r="U4" s="138"/>
      <c r="V4" s="138"/>
      <c r="W4" s="138"/>
      <c r="X4" s="138"/>
      <c r="Y4" s="138"/>
      <c r="Z4" s="138"/>
      <c r="AA4" s="138"/>
      <c r="AB4" s="139"/>
      <c r="AD4" s="137" t="s">
        <v>242</v>
      </c>
      <c r="AE4" s="138"/>
      <c r="AF4" s="138"/>
      <c r="AG4" s="138"/>
      <c r="AH4" s="138"/>
      <c r="AI4" s="138"/>
      <c r="AJ4" s="138"/>
      <c r="AK4" s="138"/>
      <c r="AL4" s="139"/>
    </row>
    <row r="5" spans="2:38" ht="29" x14ac:dyDescent="0.35">
      <c r="B5" s="19"/>
      <c r="C5" s="25" t="s">
        <v>0</v>
      </c>
      <c r="D5" s="20" t="s">
        <v>174</v>
      </c>
      <c r="E5" s="20" t="s">
        <v>176</v>
      </c>
      <c r="F5" s="21" t="s">
        <v>175</v>
      </c>
      <c r="H5" s="22" t="str">
        <f>'Inputs &amp; Instructions'!$P$5</f>
        <v>Staying Put</v>
      </c>
      <c r="I5" s="23" t="str">
        <f>IF('Inputs &amp; Instructions'!$Q$6="","",'Inputs &amp; Instructions'!$Q$6&amp;" - "&amp;'Inputs &amp; Instructions'!$R$6)</f>
        <v/>
      </c>
      <c r="J5" s="23" t="str">
        <f>IF('Inputs &amp; Instructions'!$Q$7="","",'Inputs &amp; Instructions'!$Q$7&amp;" - "&amp;'Inputs &amp; Instructions'!$R$7)</f>
        <v/>
      </c>
      <c r="K5" s="23" t="str">
        <f>IF('Inputs &amp; Instructions'!$Q$8="","",'Inputs &amp; Instructions'!$Q$8&amp;" - "&amp;'Inputs &amp; Instructions'!$R$8)</f>
        <v/>
      </c>
      <c r="L5" s="23" t="str">
        <f>IF('Inputs &amp; Instructions'!$Q$9="","",'Inputs &amp; Instructions'!$Q$9&amp;" - "&amp;'Inputs &amp; Instructions'!$R$9)</f>
        <v/>
      </c>
      <c r="M5" s="23" t="str">
        <f>IF('Inputs &amp; Instructions'!$Q$10="","",'Inputs &amp; Instructions'!$Q$10&amp;" - "&amp;'Inputs &amp; Instructions'!$R$10)</f>
        <v/>
      </c>
      <c r="N5" s="23" t="str">
        <f>IF('Inputs &amp; Instructions'!$Q$11="","",'Inputs &amp; Instructions'!$Q$11&amp;" - "&amp;'Inputs &amp; Instructions'!$R$11)</f>
        <v/>
      </c>
      <c r="O5" s="23" t="str">
        <f>IF('Inputs &amp; Instructions'!$Q$12="","",'Inputs &amp; Instructions'!$Q$12&amp;" - "&amp;'Inputs &amp; Instructions'!$R$12)</f>
        <v/>
      </c>
      <c r="P5" s="23" t="str">
        <f>IF('Inputs &amp; Instructions'!$Q$13="","",'Inputs &amp; Instructions'!$Q$13&amp;" - "&amp;'Inputs &amp; Instructions'!$R$13)</f>
        <v/>
      </c>
      <c r="Q5" s="24" t="str">
        <f>IF('Inputs &amp; Instructions'!$Q$14="","",'Inputs &amp; Instructions'!$Q$14&amp;" - "&amp;'Inputs &amp; Instructions'!$R$14)</f>
        <v/>
      </c>
      <c r="S5" s="22" t="str">
        <f>'Inputs &amp; Instructions'!$P$5</f>
        <v>Staying Put</v>
      </c>
      <c r="T5" s="23" t="str">
        <f>IF('Inputs &amp; Instructions'!$Q$6="","",'Inputs &amp; Instructions'!$Q$6&amp;" - "&amp;'Inputs &amp; Instructions'!$R$6)</f>
        <v/>
      </c>
      <c r="U5" s="23" t="str">
        <f>IF('Inputs &amp; Instructions'!$Q$7="","",'Inputs &amp; Instructions'!$Q$7&amp;" - "&amp;'Inputs &amp; Instructions'!$R$7)</f>
        <v/>
      </c>
      <c r="V5" s="23" t="str">
        <f>IF('Inputs &amp; Instructions'!$Q$8="","",'Inputs &amp; Instructions'!$Q$8&amp;" - "&amp;'Inputs &amp; Instructions'!$R$8)</f>
        <v/>
      </c>
      <c r="W5" s="23" t="str">
        <f>IF('Inputs &amp; Instructions'!$Q$9="","",'Inputs &amp; Instructions'!$Q$9&amp;" - "&amp;'Inputs &amp; Instructions'!$R$9)</f>
        <v/>
      </c>
      <c r="X5" s="23" t="str">
        <f>IF('Inputs &amp; Instructions'!$Q$10="","",'Inputs &amp; Instructions'!$Q$10&amp;" - "&amp;'Inputs &amp; Instructions'!$R$10)</f>
        <v/>
      </c>
      <c r="Y5" s="23" t="str">
        <f>IF('Inputs &amp; Instructions'!$Q$11="","",'Inputs &amp; Instructions'!$Q$11&amp;" - "&amp;'Inputs &amp; Instructions'!$R$11)</f>
        <v/>
      </c>
      <c r="Z5" s="23" t="str">
        <f>IF('Inputs &amp; Instructions'!$Q$12="","",'Inputs &amp; Instructions'!$Q$12&amp;" - "&amp;'Inputs &amp; Instructions'!$R$12)</f>
        <v/>
      </c>
      <c r="AA5" s="23" t="str">
        <f>IF('Inputs &amp; Instructions'!$Q$13="","",'Inputs &amp; Instructions'!$Q$13&amp;" - "&amp;'Inputs &amp; Instructions'!$R$13)</f>
        <v/>
      </c>
      <c r="AB5" s="24" t="str">
        <f>IF('Inputs &amp; Instructions'!$Q$14="","",'Inputs &amp; Instructions'!$Q$14&amp;" - "&amp;'Inputs &amp; Instructions'!$R$14)</f>
        <v/>
      </c>
      <c r="AD5" s="22" t="str">
        <f>'Inputs &amp; Instructions'!$T$5</f>
        <v>Sibling 1</v>
      </c>
      <c r="AE5" s="23" t="str">
        <f>'Inputs &amp; Instructions'!$T$6</f>
        <v>Sibling 2</v>
      </c>
      <c r="AF5" s="23" t="str">
        <f>'Inputs &amp; Instructions'!$T$7</f>
        <v>Sibling 3</v>
      </c>
      <c r="AG5" s="23" t="str">
        <f>'Inputs &amp; Instructions'!$T$8</f>
        <v>Long Term</v>
      </c>
      <c r="AH5" s="23" t="str">
        <f>'Inputs &amp; Instructions'!$T$9</f>
        <v>Permanency</v>
      </c>
      <c r="AI5" s="23" t="str">
        <f>IF('Inputs &amp; Instructions'!$T$10="Insert Other Discount","",'Inputs &amp; Instructions'!$T$10)</f>
        <v/>
      </c>
      <c r="AJ5" s="23" t="str">
        <f>IF('Inputs &amp; Instructions'!$T$11="Insert Other Discount","",'Inputs &amp; Instructions'!$T$11)</f>
        <v/>
      </c>
      <c r="AK5" s="23" t="str">
        <f>IF('Inputs &amp; Instructions'!$T$12="Insert Other Discount","",'Inputs &amp; Instructions'!$T$12)</f>
        <v/>
      </c>
      <c r="AL5" s="24" t="str">
        <f>IF('Inputs &amp; Instructions'!$T$13="Insert Other Discount","",'Inputs &amp; Instructions'!$T$13)</f>
        <v/>
      </c>
    </row>
    <row r="6" spans="2:38" s="3" customFormat="1" x14ac:dyDescent="0.35">
      <c r="B6" s="72"/>
      <c r="C6" s="73">
        <f>'Inputs &amp; Instructions'!$Q$2</f>
        <v>0</v>
      </c>
      <c r="D6" s="43" t="e">
        <f>INDEX(Lookup!C:C,MATCH(C6,Lookup!B:B,0))</f>
        <v>#N/A</v>
      </c>
      <c r="E6" s="52" t="s">
        <v>254</v>
      </c>
      <c r="F6" s="44"/>
      <c r="H6" s="42"/>
      <c r="I6" s="43"/>
      <c r="J6" s="43"/>
      <c r="K6" s="43"/>
      <c r="L6" s="43"/>
      <c r="M6" s="43"/>
      <c r="N6" s="43"/>
      <c r="O6" s="43"/>
      <c r="P6" s="43"/>
      <c r="Q6" s="31"/>
      <c r="S6" s="28"/>
      <c r="T6" s="29"/>
      <c r="U6" s="29"/>
      <c r="V6" s="29"/>
      <c r="W6" s="29"/>
      <c r="X6" s="29"/>
      <c r="Y6" s="29"/>
      <c r="Z6" s="29"/>
      <c r="AA6" s="29"/>
      <c r="AB6" s="30"/>
      <c r="AD6" s="45"/>
      <c r="AE6" s="46"/>
      <c r="AF6" s="46"/>
      <c r="AG6" s="46"/>
      <c r="AH6" s="46"/>
      <c r="AI6" s="46"/>
      <c r="AJ6" s="46"/>
      <c r="AK6" s="46"/>
      <c r="AL6" s="47"/>
    </row>
    <row r="7" spans="2:38" x14ac:dyDescent="0.35">
      <c r="B7" s="1"/>
      <c r="C7" s="26">
        <f>'Inputs &amp; Instructions'!$Q$2</f>
        <v>0</v>
      </c>
      <c r="D7" s="2" t="e">
        <f>INDEX(Lookup!C:C,MATCH(C7,Lookup!B:B,0))</f>
        <v>#N/A</v>
      </c>
      <c r="E7" s="43" t="s">
        <v>243</v>
      </c>
      <c r="F7" s="44" t="s">
        <v>200</v>
      </c>
      <c r="G7" s="3"/>
      <c r="H7" s="42">
        <v>1</v>
      </c>
      <c r="I7" s="43">
        <v>8</v>
      </c>
      <c r="J7" s="43">
        <v>0</v>
      </c>
      <c r="K7" s="43">
        <v>3</v>
      </c>
      <c r="L7" s="43">
        <v>15</v>
      </c>
      <c r="M7" s="43"/>
      <c r="N7" s="43"/>
      <c r="O7" s="43"/>
      <c r="P7" s="43"/>
      <c r="Q7" s="31"/>
      <c r="R7" s="3"/>
      <c r="S7" s="28">
        <v>482.21</v>
      </c>
      <c r="T7" s="29">
        <v>862.15</v>
      </c>
      <c r="U7" s="29"/>
      <c r="V7" s="29">
        <v>812.21</v>
      </c>
      <c r="W7" s="29">
        <v>1021.54</v>
      </c>
      <c r="X7" s="29"/>
      <c r="Y7" s="29"/>
      <c r="Z7" s="29"/>
      <c r="AA7" s="29"/>
      <c r="AB7" s="30"/>
      <c r="AC7" s="3"/>
      <c r="AD7" s="45">
        <v>2.5000000000000001E-2</v>
      </c>
      <c r="AE7" s="46">
        <v>2.5000000000000001E-2</v>
      </c>
      <c r="AF7" s="46">
        <v>2.5000000000000001E-2</v>
      </c>
      <c r="AG7" s="46">
        <v>2.5000000000000001E-2</v>
      </c>
      <c r="AH7" s="46">
        <v>2.5000000000000001E-2</v>
      </c>
      <c r="AI7" s="46"/>
      <c r="AJ7" s="46"/>
      <c r="AK7" s="46"/>
      <c r="AL7" s="47"/>
    </row>
    <row r="8" spans="2:38" x14ac:dyDescent="0.35">
      <c r="B8" s="1"/>
      <c r="C8" s="26">
        <f>'Inputs &amp; Instructions'!$Q$2</f>
        <v>0</v>
      </c>
      <c r="D8" s="2" t="e">
        <f>INDEX(Lookup!C:C,MATCH(C8,Lookup!B:B,0))</f>
        <v>#N/A</v>
      </c>
      <c r="E8" s="43" t="s">
        <v>244</v>
      </c>
      <c r="F8" s="44" t="s">
        <v>201</v>
      </c>
      <c r="G8" s="3"/>
      <c r="H8" s="42">
        <v>4</v>
      </c>
      <c r="I8" s="43">
        <v>3</v>
      </c>
      <c r="J8" s="43">
        <v>3</v>
      </c>
      <c r="K8" s="43">
        <v>7</v>
      </c>
      <c r="L8" s="43">
        <v>8</v>
      </c>
      <c r="M8" s="43"/>
      <c r="N8" s="43"/>
      <c r="O8" s="43"/>
      <c r="P8" s="43"/>
      <c r="Q8" s="31"/>
      <c r="R8" s="3"/>
      <c r="S8" s="28">
        <v>509.56</v>
      </c>
      <c r="T8" s="29">
        <v>821.56</v>
      </c>
      <c r="U8" s="29">
        <v>902.21</v>
      </c>
      <c r="V8" s="29">
        <v>777.65</v>
      </c>
      <c r="W8" s="29">
        <v>945.21</v>
      </c>
      <c r="X8" s="29"/>
      <c r="Y8" s="29"/>
      <c r="Z8" s="29"/>
      <c r="AA8" s="29"/>
      <c r="AB8" s="30"/>
      <c r="AC8" s="3"/>
      <c r="AD8" s="45">
        <v>2.5000000000000001E-2</v>
      </c>
      <c r="AE8" s="46">
        <v>0.05</v>
      </c>
      <c r="AF8" s="46"/>
      <c r="AG8" s="46">
        <v>0.05</v>
      </c>
      <c r="AH8" s="46"/>
      <c r="AI8" s="46"/>
      <c r="AJ8" s="46"/>
      <c r="AK8" s="46"/>
      <c r="AL8" s="47"/>
    </row>
    <row r="9" spans="2:38" s="3" customFormat="1" x14ac:dyDescent="0.35">
      <c r="B9" s="72"/>
      <c r="C9" s="73">
        <f>'Inputs &amp; Instructions'!$Q$2</f>
        <v>0</v>
      </c>
      <c r="D9" s="43" t="e">
        <f>INDEX(Lookup!C:C,MATCH(C9,Lookup!B:B,0))</f>
        <v>#N/A</v>
      </c>
      <c r="E9" s="43"/>
      <c r="F9" s="44"/>
      <c r="H9" s="42"/>
      <c r="I9" s="43"/>
      <c r="J9" s="43"/>
      <c r="K9" s="43"/>
      <c r="L9" s="43"/>
      <c r="M9" s="43"/>
      <c r="N9" s="43"/>
      <c r="O9" s="43"/>
      <c r="P9" s="43"/>
      <c r="Q9" s="31"/>
      <c r="S9" s="28"/>
      <c r="T9" s="29"/>
      <c r="U9" s="29"/>
      <c r="V9" s="29"/>
      <c r="W9" s="29"/>
      <c r="X9" s="29"/>
      <c r="Y9" s="29"/>
      <c r="Z9" s="29"/>
      <c r="AA9" s="29"/>
      <c r="AB9" s="30"/>
      <c r="AD9" s="45"/>
      <c r="AE9" s="46"/>
      <c r="AF9" s="46"/>
      <c r="AG9" s="46"/>
      <c r="AH9" s="46"/>
      <c r="AI9" s="46"/>
      <c r="AJ9" s="46"/>
      <c r="AK9" s="46"/>
      <c r="AL9" s="47"/>
    </row>
    <row r="10" spans="2:38" s="3" customFormat="1" x14ac:dyDescent="0.35">
      <c r="B10" s="72"/>
      <c r="C10" s="73">
        <f>'Inputs &amp; Instructions'!$Q$2</f>
        <v>0</v>
      </c>
      <c r="D10" s="43" t="e">
        <f>INDEX(Lookup!C:C,MATCH(C10,Lookup!B:B,0))</f>
        <v>#N/A</v>
      </c>
      <c r="E10" s="52" t="s">
        <v>259</v>
      </c>
      <c r="F10" s="44"/>
      <c r="H10" s="42"/>
      <c r="I10" s="43"/>
      <c r="J10" s="43"/>
      <c r="K10" s="43"/>
      <c r="L10" s="43"/>
      <c r="M10" s="43"/>
      <c r="N10" s="43"/>
      <c r="O10" s="43"/>
      <c r="P10" s="43"/>
      <c r="Q10" s="31"/>
      <c r="S10" s="28"/>
      <c r="T10" s="29"/>
      <c r="U10" s="29"/>
      <c r="V10" s="29"/>
      <c r="W10" s="29"/>
      <c r="X10" s="29"/>
      <c r="Y10" s="29"/>
      <c r="Z10" s="29"/>
      <c r="AA10" s="29"/>
      <c r="AB10" s="30"/>
      <c r="AD10" s="45"/>
      <c r="AE10" s="46"/>
      <c r="AF10" s="46"/>
      <c r="AG10" s="46"/>
      <c r="AH10" s="46"/>
      <c r="AI10" s="46"/>
      <c r="AJ10" s="46"/>
      <c r="AK10" s="46"/>
      <c r="AL10" s="47"/>
    </row>
    <row r="11" spans="2:38" x14ac:dyDescent="0.35">
      <c r="B11" s="1"/>
      <c r="C11" s="26">
        <f>'Inputs &amp; Instructions'!$Q$2</f>
        <v>0</v>
      </c>
      <c r="D11" s="2" t="e">
        <f>INDEX(Lookup!C:C,MATCH(C11,Lookup!B:B,0))</f>
        <v>#N/A</v>
      </c>
      <c r="E11" s="57"/>
      <c r="F11" s="74"/>
      <c r="H11" s="56"/>
      <c r="I11" s="57"/>
      <c r="J11" s="57"/>
      <c r="K11" s="57"/>
      <c r="L11" s="57"/>
      <c r="M11" s="57"/>
      <c r="N11" s="57"/>
      <c r="O11" s="57"/>
      <c r="P11" s="57"/>
      <c r="Q11" s="58"/>
      <c r="S11" s="59"/>
      <c r="T11" s="60"/>
      <c r="U11" s="60"/>
      <c r="V11" s="60"/>
      <c r="W11" s="60"/>
      <c r="X11" s="60"/>
      <c r="Y11" s="60"/>
      <c r="Z11" s="60"/>
      <c r="AA11" s="60"/>
      <c r="AB11" s="61"/>
      <c r="AD11" s="75"/>
      <c r="AE11" s="76"/>
      <c r="AF11" s="76"/>
      <c r="AG11" s="76"/>
      <c r="AH11" s="76"/>
      <c r="AI11" s="76"/>
      <c r="AJ11" s="76"/>
      <c r="AK11" s="76"/>
      <c r="AL11" s="77"/>
    </row>
    <row r="12" spans="2:38" x14ac:dyDescent="0.35">
      <c r="B12" s="1"/>
      <c r="C12" s="26">
        <f>'Inputs &amp; Instructions'!$Q$2</f>
        <v>0</v>
      </c>
      <c r="D12" s="2" t="e">
        <f>INDEX(Lookup!C:C,MATCH(C12,Lookup!B:B,0))</f>
        <v>#N/A</v>
      </c>
      <c r="E12" s="57"/>
      <c r="F12" s="74"/>
      <c r="H12" s="56"/>
      <c r="I12" s="57"/>
      <c r="J12" s="57"/>
      <c r="K12" s="57"/>
      <c r="L12" s="57"/>
      <c r="M12" s="57"/>
      <c r="N12" s="57"/>
      <c r="O12" s="57"/>
      <c r="P12" s="57"/>
      <c r="Q12" s="58"/>
      <c r="S12" s="59"/>
      <c r="T12" s="60"/>
      <c r="U12" s="60"/>
      <c r="V12" s="60"/>
      <c r="W12" s="60"/>
      <c r="X12" s="60"/>
      <c r="Y12" s="60"/>
      <c r="Z12" s="60"/>
      <c r="AA12" s="60"/>
      <c r="AB12" s="61"/>
      <c r="AD12" s="75"/>
      <c r="AE12" s="76"/>
      <c r="AF12" s="76"/>
      <c r="AG12" s="76"/>
      <c r="AH12" s="76"/>
      <c r="AI12" s="76"/>
      <c r="AJ12" s="76"/>
      <c r="AK12" s="76"/>
      <c r="AL12" s="77"/>
    </row>
    <row r="13" spans="2:38" x14ac:dyDescent="0.35">
      <c r="B13" s="1"/>
      <c r="C13" s="26">
        <f>'Inputs &amp; Instructions'!$Q$2</f>
        <v>0</v>
      </c>
      <c r="D13" s="2" t="e">
        <f>INDEX(Lookup!C:C,MATCH(C13,Lookup!B:B,0))</f>
        <v>#N/A</v>
      </c>
      <c r="E13" s="57"/>
      <c r="F13" s="74"/>
      <c r="H13" s="56"/>
      <c r="I13" s="57"/>
      <c r="J13" s="57"/>
      <c r="K13" s="57"/>
      <c r="L13" s="57"/>
      <c r="M13" s="57"/>
      <c r="N13" s="57"/>
      <c r="O13" s="57"/>
      <c r="P13" s="57"/>
      <c r="Q13" s="58"/>
      <c r="S13" s="59"/>
      <c r="T13" s="60"/>
      <c r="U13" s="60"/>
      <c r="V13" s="60"/>
      <c r="W13" s="60"/>
      <c r="X13" s="60"/>
      <c r="Y13" s="60"/>
      <c r="Z13" s="60"/>
      <c r="AA13" s="60"/>
      <c r="AB13" s="61"/>
      <c r="AD13" s="75"/>
      <c r="AE13" s="76"/>
      <c r="AF13" s="76"/>
      <c r="AG13" s="76"/>
      <c r="AH13" s="76"/>
      <c r="AI13" s="76"/>
      <c r="AJ13" s="76"/>
      <c r="AK13" s="76"/>
      <c r="AL13" s="77"/>
    </row>
    <row r="14" spans="2:38" x14ac:dyDescent="0.35">
      <c r="B14" s="1"/>
      <c r="C14" s="26">
        <f>'Inputs &amp; Instructions'!$Q$2</f>
        <v>0</v>
      </c>
      <c r="D14" s="2" t="e">
        <f>INDEX(Lookup!C:C,MATCH(C14,Lookup!B:B,0))</f>
        <v>#N/A</v>
      </c>
      <c r="E14" s="57"/>
      <c r="F14" s="74"/>
      <c r="H14" s="56"/>
      <c r="I14" s="57"/>
      <c r="J14" s="57"/>
      <c r="K14" s="57"/>
      <c r="L14" s="57"/>
      <c r="M14" s="57"/>
      <c r="N14" s="57"/>
      <c r="O14" s="57"/>
      <c r="P14" s="57"/>
      <c r="Q14" s="58"/>
      <c r="S14" s="59"/>
      <c r="T14" s="60"/>
      <c r="U14" s="60"/>
      <c r="V14" s="60"/>
      <c r="W14" s="60"/>
      <c r="X14" s="60"/>
      <c r="Y14" s="60"/>
      <c r="Z14" s="60"/>
      <c r="AA14" s="60"/>
      <c r="AB14" s="61"/>
      <c r="AD14" s="75"/>
      <c r="AE14" s="76"/>
      <c r="AF14" s="76"/>
      <c r="AG14" s="76"/>
      <c r="AH14" s="76"/>
      <c r="AI14" s="76"/>
      <c r="AJ14" s="76"/>
      <c r="AK14" s="76"/>
      <c r="AL14" s="77"/>
    </row>
    <row r="15" spans="2:38" x14ac:dyDescent="0.35">
      <c r="B15" s="1"/>
      <c r="C15" s="26">
        <f>'Inputs &amp; Instructions'!$Q$2</f>
        <v>0</v>
      </c>
      <c r="D15" s="2" t="e">
        <f>INDEX(Lookup!C:C,MATCH(C15,Lookup!B:B,0))</f>
        <v>#N/A</v>
      </c>
      <c r="E15" s="57"/>
      <c r="F15" s="74"/>
      <c r="H15" s="56"/>
      <c r="I15" s="57"/>
      <c r="J15" s="57"/>
      <c r="K15" s="57"/>
      <c r="L15" s="57"/>
      <c r="M15" s="57"/>
      <c r="N15" s="57"/>
      <c r="O15" s="57"/>
      <c r="P15" s="57"/>
      <c r="Q15" s="58"/>
      <c r="S15" s="59"/>
      <c r="T15" s="60"/>
      <c r="U15" s="60"/>
      <c r="V15" s="60"/>
      <c r="W15" s="60"/>
      <c r="X15" s="60"/>
      <c r="Y15" s="60"/>
      <c r="Z15" s="60"/>
      <c r="AA15" s="60"/>
      <c r="AB15" s="61"/>
      <c r="AD15" s="75"/>
      <c r="AE15" s="76"/>
      <c r="AF15" s="76"/>
      <c r="AG15" s="76"/>
      <c r="AH15" s="76"/>
      <c r="AI15" s="76"/>
      <c r="AJ15" s="76"/>
      <c r="AK15" s="76"/>
      <c r="AL15" s="77"/>
    </row>
    <row r="16" spans="2:38" x14ac:dyDescent="0.35">
      <c r="B16" s="1"/>
      <c r="C16" s="26">
        <f>'Inputs &amp; Instructions'!$Q$2</f>
        <v>0</v>
      </c>
      <c r="D16" s="2" t="e">
        <f>INDEX(Lookup!C:C,MATCH(C16,Lookup!B:B,0))</f>
        <v>#N/A</v>
      </c>
      <c r="E16" s="57"/>
      <c r="F16" s="74"/>
      <c r="H16" s="56"/>
      <c r="I16" s="57"/>
      <c r="J16" s="57"/>
      <c r="K16" s="57"/>
      <c r="L16" s="57"/>
      <c r="M16" s="57"/>
      <c r="N16" s="57"/>
      <c r="O16" s="57"/>
      <c r="P16" s="57"/>
      <c r="Q16" s="58"/>
      <c r="S16" s="59"/>
      <c r="T16" s="60"/>
      <c r="U16" s="60"/>
      <c r="V16" s="60"/>
      <c r="W16" s="60"/>
      <c r="X16" s="60"/>
      <c r="Y16" s="60"/>
      <c r="Z16" s="60"/>
      <c r="AA16" s="60"/>
      <c r="AB16" s="61"/>
      <c r="AD16" s="75"/>
      <c r="AE16" s="76"/>
      <c r="AF16" s="76"/>
      <c r="AG16" s="76"/>
      <c r="AH16" s="76"/>
      <c r="AI16" s="76"/>
      <c r="AJ16" s="76"/>
      <c r="AK16" s="76"/>
      <c r="AL16" s="77"/>
    </row>
    <row r="17" spans="2:38" x14ac:dyDescent="0.35">
      <c r="B17" s="1"/>
      <c r="C17" s="26">
        <f>'Inputs &amp; Instructions'!$Q$2</f>
        <v>0</v>
      </c>
      <c r="D17" s="2" t="e">
        <f>INDEX(Lookup!C:C,MATCH(C17,Lookup!B:B,0))</f>
        <v>#N/A</v>
      </c>
      <c r="E17" s="57"/>
      <c r="F17" s="74"/>
      <c r="H17" s="56"/>
      <c r="I17" s="57"/>
      <c r="J17" s="57"/>
      <c r="K17" s="57"/>
      <c r="L17" s="57"/>
      <c r="M17" s="57"/>
      <c r="N17" s="57"/>
      <c r="O17" s="57"/>
      <c r="P17" s="57"/>
      <c r="Q17" s="58"/>
      <c r="S17" s="59"/>
      <c r="T17" s="60"/>
      <c r="U17" s="60"/>
      <c r="V17" s="60"/>
      <c r="W17" s="60"/>
      <c r="X17" s="60"/>
      <c r="Y17" s="60"/>
      <c r="Z17" s="60"/>
      <c r="AA17" s="60"/>
      <c r="AB17" s="61"/>
      <c r="AD17" s="75"/>
      <c r="AE17" s="76"/>
      <c r="AF17" s="76"/>
      <c r="AG17" s="76"/>
      <c r="AH17" s="76"/>
      <c r="AI17" s="76"/>
      <c r="AJ17" s="76"/>
      <c r="AK17" s="76"/>
      <c r="AL17" s="77"/>
    </row>
    <row r="18" spans="2:38" x14ac:dyDescent="0.35">
      <c r="B18" s="1"/>
      <c r="C18" s="26">
        <f>'Inputs &amp; Instructions'!$Q$2</f>
        <v>0</v>
      </c>
      <c r="D18" s="2" t="e">
        <f>INDEX(Lookup!C:C,MATCH(C18,Lookup!B:B,0))</f>
        <v>#N/A</v>
      </c>
      <c r="E18" s="57"/>
      <c r="F18" s="74"/>
      <c r="H18" s="56"/>
      <c r="I18" s="57"/>
      <c r="J18" s="57"/>
      <c r="K18" s="57"/>
      <c r="L18" s="57"/>
      <c r="M18" s="57"/>
      <c r="N18" s="57"/>
      <c r="O18" s="57"/>
      <c r="P18" s="57"/>
      <c r="Q18" s="58"/>
      <c r="S18" s="59"/>
      <c r="T18" s="60"/>
      <c r="U18" s="60"/>
      <c r="V18" s="60"/>
      <c r="W18" s="60"/>
      <c r="X18" s="60"/>
      <c r="Y18" s="60"/>
      <c r="Z18" s="60"/>
      <c r="AA18" s="60"/>
      <c r="AB18" s="61"/>
      <c r="AD18" s="75"/>
      <c r="AE18" s="76"/>
      <c r="AF18" s="76"/>
      <c r="AG18" s="76"/>
      <c r="AH18" s="76"/>
      <c r="AI18" s="76"/>
      <c r="AJ18" s="76"/>
      <c r="AK18" s="76"/>
      <c r="AL18" s="77"/>
    </row>
    <row r="19" spans="2:38" x14ac:dyDescent="0.35">
      <c r="B19" s="1"/>
      <c r="C19" s="26">
        <f>'Inputs &amp; Instructions'!$Q$2</f>
        <v>0</v>
      </c>
      <c r="D19" s="2" t="e">
        <f>INDEX(Lookup!C:C,MATCH(C19,Lookup!B:B,0))</f>
        <v>#N/A</v>
      </c>
      <c r="E19" s="57"/>
      <c r="F19" s="74"/>
      <c r="H19" s="56"/>
      <c r="I19" s="57"/>
      <c r="J19" s="57"/>
      <c r="K19" s="57"/>
      <c r="L19" s="57"/>
      <c r="M19" s="57"/>
      <c r="N19" s="57"/>
      <c r="O19" s="57"/>
      <c r="P19" s="57"/>
      <c r="Q19" s="58"/>
      <c r="S19" s="59"/>
      <c r="T19" s="60"/>
      <c r="U19" s="60"/>
      <c r="V19" s="60"/>
      <c r="W19" s="60"/>
      <c r="X19" s="60"/>
      <c r="Y19" s="60"/>
      <c r="Z19" s="60"/>
      <c r="AA19" s="60"/>
      <c r="AB19" s="61"/>
      <c r="AD19" s="75"/>
      <c r="AE19" s="76"/>
      <c r="AF19" s="76"/>
      <c r="AG19" s="76"/>
      <c r="AH19" s="76"/>
      <c r="AI19" s="76"/>
      <c r="AJ19" s="76"/>
      <c r="AK19" s="76"/>
      <c r="AL19" s="77"/>
    </row>
    <row r="20" spans="2:38" x14ac:dyDescent="0.35">
      <c r="B20" s="1"/>
      <c r="C20" s="26">
        <f>'Inputs &amp; Instructions'!$Q$2</f>
        <v>0</v>
      </c>
      <c r="D20" s="2" t="e">
        <f>INDEX(Lookup!C:C,MATCH(C20,Lookup!B:B,0))</f>
        <v>#N/A</v>
      </c>
      <c r="E20" s="57"/>
      <c r="F20" s="74"/>
      <c r="H20" s="56"/>
      <c r="I20" s="57"/>
      <c r="J20" s="57"/>
      <c r="K20" s="57"/>
      <c r="L20" s="57"/>
      <c r="M20" s="57"/>
      <c r="N20" s="57"/>
      <c r="O20" s="57"/>
      <c r="P20" s="57"/>
      <c r="Q20" s="58"/>
      <c r="S20" s="59"/>
      <c r="T20" s="60"/>
      <c r="U20" s="60"/>
      <c r="V20" s="60"/>
      <c r="W20" s="60"/>
      <c r="X20" s="60"/>
      <c r="Y20" s="60"/>
      <c r="Z20" s="60"/>
      <c r="AA20" s="60"/>
      <c r="AB20" s="61"/>
      <c r="AD20" s="75"/>
      <c r="AE20" s="76"/>
      <c r="AF20" s="76"/>
      <c r="AG20" s="76"/>
      <c r="AH20" s="76"/>
      <c r="AI20" s="76"/>
      <c r="AJ20" s="76"/>
      <c r="AK20" s="76"/>
      <c r="AL20" s="77"/>
    </row>
    <row r="21" spans="2:38" x14ac:dyDescent="0.35">
      <c r="B21" s="1"/>
      <c r="C21" s="26">
        <f>'Inputs &amp; Instructions'!$Q$2</f>
        <v>0</v>
      </c>
      <c r="D21" s="2" t="e">
        <f>INDEX(Lookup!C:C,MATCH(C21,Lookup!B:B,0))</f>
        <v>#N/A</v>
      </c>
      <c r="E21" s="57"/>
      <c r="F21" s="74"/>
      <c r="H21" s="56"/>
      <c r="I21" s="57"/>
      <c r="J21" s="57"/>
      <c r="K21" s="57"/>
      <c r="L21" s="57"/>
      <c r="M21" s="57"/>
      <c r="N21" s="57"/>
      <c r="O21" s="57"/>
      <c r="P21" s="57"/>
      <c r="Q21" s="58"/>
      <c r="S21" s="59"/>
      <c r="T21" s="60"/>
      <c r="U21" s="60"/>
      <c r="V21" s="60"/>
      <c r="W21" s="60"/>
      <c r="X21" s="60"/>
      <c r="Y21" s="60"/>
      <c r="Z21" s="60"/>
      <c r="AA21" s="60"/>
      <c r="AB21" s="61"/>
      <c r="AD21" s="75"/>
      <c r="AE21" s="76"/>
      <c r="AF21" s="76"/>
      <c r="AG21" s="76"/>
      <c r="AH21" s="76"/>
      <c r="AI21" s="76"/>
      <c r="AJ21" s="76"/>
      <c r="AK21" s="76"/>
      <c r="AL21" s="77"/>
    </row>
    <row r="22" spans="2:38" x14ac:dyDescent="0.35">
      <c r="B22" s="1"/>
      <c r="C22" s="26">
        <f>'Inputs &amp; Instructions'!$Q$2</f>
        <v>0</v>
      </c>
      <c r="D22" s="2" t="e">
        <f>INDEX(Lookup!C:C,MATCH(C22,Lookup!B:B,0))</f>
        <v>#N/A</v>
      </c>
      <c r="E22" s="57"/>
      <c r="F22" s="74"/>
      <c r="H22" s="56"/>
      <c r="I22" s="57"/>
      <c r="J22" s="57"/>
      <c r="K22" s="57"/>
      <c r="L22" s="57"/>
      <c r="M22" s="57"/>
      <c r="N22" s="57"/>
      <c r="O22" s="57"/>
      <c r="P22" s="57"/>
      <c r="Q22" s="58"/>
      <c r="S22" s="59"/>
      <c r="T22" s="60"/>
      <c r="U22" s="60"/>
      <c r="V22" s="60"/>
      <c r="W22" s="60"/>
      <c r="X22" s="60"/>
      <c r="Y22" s="60"/>
      <c r="Z22" s="60"/>
      <c r="AA22" s="60"/>
      <c r="AB22" s="61"/>
      <c r="AD22" s="75"/>
      <c r="AE22" s="76"/>
      <c r="AF22" s="76"/>
      <c r="AG22" s="76"/>
      <c r="AH22" s="76"/>
      <c r="AI22" s="76"/>
      <c r="AJ22" s="76"/>
      <c r="AK22" s="76"/>
      <c r="AL22" s="77"/>
    </row>
    <row r="23" spans="2:38" x14ac:dyDescent="0.35">
      <c r="B23" s="1"/>
      <c r="C23" s="26">
        <f>'Inputs &amp; Instructions'!$Q$2</f>
        <v>0</v>
      </c>
      <c r="D23" s="2" t="e">
        <f>INDEX(Lookup!C:C,MATCH(C23,Lookup!B:B,0))</f>
        <v>#N/A</v>
      </c>
      <c r="E23" s="57"/>
      <c r="F23" s="74"/>
      <c r="H23" s="56"/>
      <c r="I23" s="57"/>
      <c r="J23" s="57"/>
      <c r="K23" s="57"/>
      <c r="L23" s="57"/>
      <c r="M23" s="57"/>
      <c r="N23" s="57"/>
      <c r="O23" s="57"/>
      <c r="P23" s="57"/>
      <c r="Q23" s="58"/>
      <c r="S23" s="59"/>
      <c r="T23" s="60"/>
      <c r="U23" s="60"/>
      <c r="V23" s="60"/>
      <c r="W23" s="60"/>
      <c r="X23" s="60"/>
      <c r="Y23" s="60"/>
      <c r="Z23" s="60"/>
      <c r="AA23" s="60"/>
      <c r="AB23" s="61"/>
      <c r="AD23" s="75"/>
      <c r="AE23" s="76"/>
      <c r="AF23" s="76"/>
      <c r="AG23" s="76"/>
      <c r="AH23" s="76"/>
      <c r="AI23" s="76"/>
      <c r="AJ23" s="76"/>
      <c r="AK23" s="76"/>
      <c r="AL23" s="77"/>
    </row>
    <row r="24" spans="2:38" x14ac:dyDescent="0.35">
      <c r="B24" s="1"/>
      <c r="C24" s="26">
        <f>'Inputs &amp; Instructions'!$Q$2</f>
        <v>0</v>
      </c>
      <c r="D24" s="2" t="e">
        <f>INDEX(Lookup!C:C,MATCH(C24,Lookup!B:B,0))</f>
        <v>#N/A</v>
      </c>
      <c r="E24" s="57"/>
      <c r="F24" s="74"/>
      <c r="H24" s="56"/>
      <c r="I24" s="57"/>
      <c r="J24" s="57"/>
      <c r="K24" s="57"/>
      <c r="L24" s="57"/>
      <c r="M24" s="57"/>
      <c r="N24" s="57"/>
      <c r="O24" s="57"/>
      <c r="P24" s="57"/>
      <c r="Q24" s="58"/>
      <c r="S24" s="59"/>
      <c r="T24" s="60"/>
      <c r="U24" s="60"/>
      <c r="V24" s="60"/>
      <c r="W24" s="60"/>
      <c r="X24" s="60"/>
      <c r="Y24" s="60"/>
      <c r="Z24" s="60"/>
      <c r="AA24" s="60"/>
      <c r="AB24" s="61"/>
      <c r="AD24" s="75"/>
      <c r="AE24" s="76"/>
      <c r="AF24" s="76"/>
      <c r="AG24" s="76"/>
      <c r="AH24" s="76"/>
      <c r="AI24" s="76"/>
      <c r="AJ24" s="76"/>
      <c r="AK24" s="76"/>
      <c r="AL24" s="77"/>
    </row>
    <row r="25" spans="2:38" x14ac:dyDescent="0.35">
      <c r="B25" s="1"/>
      <c r="C25" s="26">
        <f>'Inputs &amp; Instructions'!$Q$2</f>
        <v>0</v>
      </c>
      <c r="D25" s="2" t="e">
        <f>INDEX(Lookup!C:C,MATCH(C25,Lookup!B:B,0))</f>
        <v>#N/A</v>
      </c>
      <c r="E25" s="57"/>
      <c r="F25" s="74"/>
      <c r="H25" s="56"/>
      <c r="I25" s="57"/>
      <c r="J25" s="57"/>
      <c r="K25" s="57"/>
      <c r="L25" s="57"/>
      <c r="M25" s="57"/>
      <c r="N25" s="57"/>
      <c r="O25" s="57"/>
      <c r="P25" s="57"/>
      <c r="Q25" s="58"/>
      <c r="S25" s="59"/>
      <c r="T25" s="60"/>
      <c r="U25" s="60"/>
      <c r="V25" s="60"/>
      <c r="W25" s="60"/>
      <c r="X25" s="60"/>
      <c r="Y25" s="60"/>
      <c r="Z25" s="60"/>
      <c r="AA25" s="60"/>
      <c r="AB25" s="61"/>
      <c r="AD25" s="75"/>
      <c r="AE25" s="76"/>
      <c r="AF25" s="76"/>
      <c r="AG25" s="76"/>
      <c r="AH25" s="76"/>
      <c r="AI25" s="76"/>
      <c r="AJ25" s="76"/>
      <c r="AK25" s="76"/>
      <c r="AL25" s="77"/>
    </row>
    <row r="26" spans="2:38" x14ac:dyDescent="0.35">
      <c r="B26" s="1"/>
      <c r="C26" s="26">
        <f>'Inputs &amp; Instructions'!$Q$2</f>
        <v>0</v>
      </c>
      <c r="D26" s="2" t="e">
        <f>INDEX(Lookup!C:C,MATCH(C26,Lookup!B:B,0))</f>
        <v>#N/A</v>
      </c>
      <c r="E26" s="57"/>
      <c r="F26" s="74"/>
      <c r="H26" s="56"/>
      <c r="I26" s="57"/>
      <c r="J26" s="57"/>
      <c r="K26" s="57"/>
      <c r="L26" s="57"/>
      <c r="M26" s="57"/>
      <c r="N26" s="57"/>
      <c r="O26" s="57"/>
      <c r="P26" s="57"/>
      <c r="Q26" s="58"/>
      <c r="S26" s="59"/>
      <c r="T26" s="60"/>
      <c r="U26" s="60"/>
      <c r="V26" s="60"/>
      <c r="W26" s="60"/>
      <c r="X26" s="60"/>
      <c r="Y26" s="60"/>
      <c r="Z26" s="60"/>
      <c r="AA26" s="60"/>
      <c r="AB26" s="61"/>
      <c r="AD26" s="75"/>
      <c r="AE26" s="76"/>
      <c r="AF26" s="76"/>
      <c r="AG26" s="76"/>
      <c r="AH26" s="76"/>
      <c r="AI26" s="76"/>
      <c r="AJ26" s="76"/>
      <c r="AK26" s="76"/>
      <c r="AL26" s="77"/>
    </row>
    <row r="27" spans="2:38" x14ac:dyDescent="0.35">
      <c r="B27" s="1"/>
      <c r="C27" s="26">
        <f>'Inputs &amp; Instructions'!$Q$2</f>
        <v>0</v>
      </c>
      <c r="D27" s="2" t="e">
        <f>INDEX(Lookup!C:C,MATCH(C27,Lookup!B:B,0))</f>
        <v>#N/A</v>
      </c>
      <c r="E27" s="57"/>
      <c r="F27" s="74"/>
      <c r="H27" s="56"/>
      <c r="I27" s="57"/>
      <c r="J27" s="57"/>
      <c r="K27" s="57"/>
      <c r="L27" s="57"/>
      <c r="M27" s="57"/>
      <c r="N27" s="57"/>
      <c r="O27" s="57"/>
      <c r="P27" s="57"/>
      <c r="Q27" s="58"/>
      <c r="S27" s="59"/>
      <c r="T27" s="60"/>
      <c r="U27" s="60"/>
      <c r="V27" s="60"/>
      <c r="W27" s="60"/>
      <c r="X27" s="60"/>
      <c r="Y27" s="60"/>
      <c r="Z27" s="60"/>
      <c r="AA27" s="60"/>
      <c r="AB27" s="61"/>
      <c r="AD27" s="75"/>
      <c r="AE27" s="76"/>
      <c r="AF27" s="76"/>
      <c r="AG27" s="76"/>
      <c r="AH27" s="76"/>
      <c r="AI27" s="76"/>
      <c r="AJ27" s="76"/>
      <c r="AK27" s="76"/>
      <c r="AL27" s="77"/>
    </row>
    <row r="28" spans="2:38" x14ac:dyDescent="0.35">
      <c r="B28" s="1"/>
      <c r="C28" s="26">
        <f>'Inputs &amp; Instructions'!$Q$2</f>
        <v>0</v>
      </c>
      <c r="D28" s="2" t="e">
        <f>INDEX(Lookup!C:C,MATCH(C28,Lookup!B:B,0))</f>
        <v>#N/A</v>
      </c>
      <c r="E28" s="57"/>
      <c r="F28" s="74"/>
      <c r="H28" s="56"/>
      <c r="I28" s="57"/>
      <c r="J28" s="57"/>
      <c r="K28" s="57"/>
      <c r="L28" s="57"/>
      <c r="M28" s="57"/>
      <c r="N28" s="57"/>
      <c r="O28" s="57"/>
      <c r="P28" s="57"/>
      <c r="Q28" s="58"/>
      <c r="S28" s="59"/>
      <c r="T28" s="60"/>
      <c r="U28" s="60"/>
      <c r="V28" s="60"/>
      <c r="W28" s="60"/>
      <c r="X28" s="60"/>
      <c r="Y28" s="60"/>
      <c r="Z28" s="60"/>
      <c r="AA28" s="60"/>
      <c r="AB28" s="61"/>
      <c r="AD28" s="75"/>
      <c r="AE28" s="76"/>
      <c r="AF28" s="76"/>
      <c r="AG28" s="76"/>
      <c r="AH28" s="76"/>
      <c r="AI28" s="76"/>
      <c r="AJ28" s="76"/>
      <c r="AK28" s="76"/>
      <c r="AL28" s="77"/>
    </row>
    <row r="29" spans="2:38" x14ac:dyDescent="0.35">
      <c r="B29" s="1"/>
      <c r="C29" s="26">
        <f>'Inputs &amp; Instructions'!$Q$2</f>
        <v>0</v>
      </c>
      <c r="D29" s="2" t="e">
        <f>INDEX(Lookup!C:C,MATCH(C29,Lookup!B:B,0))</f>
        <v>#N/A</v>
      </c>
      <c r="E29" s="57"/>
      <c r="F29" s="74"/>
      <c r="H29" s="56"/>
      <c r="I29" s="57"/>
      <c r="J29" s="57"/>
      <c r="K29" s="57"/>
      <c r="L29" s="57"/>
      <c r="M29" s="57"/>
      <c r="N29" s="57"/>
      <c r="O29" s="57"/>
      <c r="P29" s="57"/>
      <c r="Q29" s="58"/>
      <c r="S29" s="59"/>
      <c r="T29" s="60"/>
      <c r="U29" s="60"/>
      <c r="V29" s="60"/>
      <c r="W29" s="60"/>
      <c r="X29" s="60"/>
      <c r="Y29" s="60"/>
      <c r="Z29" s="60"/>
      <c r="AA29" s="60"/>
      <c r="AB29" s="61"/>
      <c r="AD29" s="75"/>
      <c r="AE29" s="76"/>
      <c r="AF29" s="76"/>
      <c r="AG29" s="76"/>
      <c r="AH29" s="76"/>
      <c r="AI29" s="76"/>
      <c r="AJ29" s="76"/>
      <c r="AK29" s="76"/>
      <c r="AL29" s="77"/>
    </row>
    <row r="30" spans="2:38" x14ac:dyDescent="0.35">
      <c r="B30" s="1"/>
      <c r="C30" s="26">
        <f>'Inputs &amp; Instructions'!$Q$2</f>
        <v>0</v>
      </c>
      <c r="D30" s="2" t="e">
        <f>INDEX(Lookup!C:C,MATCH(C30,Lookup!B:B,0))</f>
        <v>#N/A</v>
      </c>
      <c r="E30" s="57"/>
      <c r="F30" s="74"/>
      <c r="H30" s="56"/>
      <c r="I30" s="57"/>
      <c r="J30" s="57"/>
      <c r="K30" s="57"/>
      <c r="L30" s="57"/>
      <c r="M30" s="57"/>
      <c r="N30" s="57"/>
      <c r="O30" s="57"/>
      <c r="P30" s="57"/>
      <c r="Q30" s="58"/>
      <c r="S30" s="59"/>
      <c r="T30" s="60"/>
      <c r="U30" s="60"/>
      <c r="V30" s="60"/>
      <c r="W30" s="60"/>
      <c r="X30" s="60"/>
      <c r="Y30" s="60"/>
      <c r="Z30" s="60"/>
      <c r="AA30" s="60"/>
      <c r="AB30" s="61"/>
      <c r="AD30" s="75"/>
      <c r="AE30" s="76"/>
      <c r="AF30" s="76"/>
      <c r="AG30" s="76"/>
      <c r="AH30" s="76"/>
      <c r="AI30" s="76"/>
      <c r="AJ30" s="76"/>
      <c r="AK30" s="76"/>
      <c r="AL30" s="77"/>
    </row>
    <row r="31" spans="2:38" x14ac:dyDescent="0.35">
      <c r="B31" s="1"/>
      <c r="C31" s="26">
        <f>'Inputs &amp; Instructions'!$Q$2</f>
        <v>0</v>
      </c>
      <c r="D31" s="2" t="e">
        <f>INDEX(Lookup!C:C,MATCH(C31,Lookup!B:B,0))</f>
        <v>#N/A</v>
      </c>
      <c r="E31" s="57"/>
      <c r="F31" s="74"/>
      <c r="H31" s="56"/>
      <c r="I31" s="57"/>
      <c r="J31" s="57"/>
      <c r="K31" s="57"/>
      <c r="L31" s="57"/>
      <c r="M31" s="57"/>
      <c r="N31" s="57"/>
      <c r="O31" s="57"/>
      <c r="P31" s="57"/>
      <c r="Q31" s="58"/>
      <c r="S31" s="59"/>
      <c r="T31" s="60"/>
      <c r="U31" s="60"/>
      <c r="V31" s="60"/>
      <c r="W31" s="60"/>
      <c r="X31" s="60"/>
      <c r="Y31" s="60"/>
      <c r="Z31" s="60"/>
      <c r="AA31" s="60"/>
      <c r="AB31" s="61"/>
      <c r="AD31" s="75"/>
      <c r="AE31" s="76"/>
      <c r="AF31" s="76"/>
      <c r="AG31" s="76"/>
      <c r="AH31" s="76"/>
      <c r="AI31" s="76"/>
      <c r="AJ31" s="76"/>
      <c r="AK31" s="76"/>
      <c r="AL31" s="77"/>
    </row>
    <row r="32" spans="2:38" x14ac:dyDescent="0.35">
      <c r="B32" s="1"/>
      <c r="C32" s="26">
        <f>'Inputs &amp; Instructions'!$Q$2</f>
        <v>0</v>
      </c>
      <c r="D32" s="2" t="e">
        <f>INDEX(Lookup!C:C,MATCH(C32,Lookup!B:B,0))</f>
        <v>#N/A</v>
      </c>
      <c r="E32" s="57"/>
      <c r="F32" s="74"/>
      <c r="H32" s="56"/>
      <c r="I32" s="57"/>
      <c r="J32" s="57"/>
      <c r="K32" s="57"/>
      <c r="L32" s="57"/>
      <c r="M32" s="57"/>
      <c r="N32" s="57"/>
      <c r="O32" s="57"/>
      <c r="P32" s="57"/>
      <c r="Q32" s="58"/>
      <c r="S32" s="59"/>
      <c r="T32" s="60"/>
      <c r="U32" s="60"/>
      <c r="V32" s="60"/>
      <c r="W32" s="60"/>
      <c r="X32" s="60"/>
      <c r="Y32" s="60"/>
      <c r="Z32" s="60"/>
      <c r="AA32" s="60"/>
      <c r="AB32" s="61"/>
      <c r="AD32" s="75"/>
      <c r="AE32" s="76"/>
      <c r="AF32" s="76"/>
      <c r="AG32" s="76"/>
      <c r="AH32" s="76"/>
      <c r="AI32" s="76"/>
      <c r="AJ32" s="76"/>
      <c r="AK32" s="76"/>
      <c r="AL32" s="77"/>
    </row>
    <row r="33" spans="2:38" x14ac:dyDescent="0.35">
      <c r="B33" s="1"/>
      <c r="C33" s="26">
        <f>'Inputs &amp; Instructions'!$Q$2</f>
        <v>0</v>
      </c>
      <c r="D33" s="2" t="e">
        <f>INDEX(Lookup!C:C,MATCH(C33,Lookup!B:B,0))</f>
        <v>#N/A</v>
      </c>
      <c r="E33" s="57"/>
      <c r="F33" s="74"/>
      <c r="H33" s="56"/>
      <c r="I33" s="57"/>
      <c r="J33" s="57"/>
      <c r="K33" s="57"/>
      <c r="L33" s="57"/>
      <c r="M33" s="57"/>
      <c r="N33" s="57"/>
      <c r="O33" s="57"/>
      <c r="P33" s="57"/>
      <c r="Q33" s="58"/>
      <c r="S33" s="59"/>
      <c r="T33" s="60"/>
      <c r="U33" s="60"/>
      <c r="V33" s="60"/>
      <c r="W33" s="60"/>
      <c r="X33" s="60"/>
      <c r="Y33" s="60"/>
      <c r="Z33" s="60"/>
      <c r="AA33" s="60"/>
      <c r="AB33" s="61"/>
      <c r="AD33" s="75"/>
      <c r="AE33" s="76"/>
      <c r="AF33" s="76"/>
      <c r="AG33" s="76"/>
      <c r="AH33" s="76"/>
      <c r="AI33" s="76"/>
      <c r="AJ33" s="76"/>
      <c r="AK33" s="76"/>
      <c r="AL33" s="77"/>
    </row>
    <row r="34" spans="2:38" x14ac:dyDescent="0.35">
      <c r="B34" s="1"/>
      <c r="C34" s="26">
        <f>'Inputs &amp; Instructions'!$Q$2</f>
        <v>0</v>
      </c>
      <c r="D34" s="2" t="e">
        <f>INDEX(Lookup!C:C,MATCH(C34,Lookup!B:B,0))</f>
        <v>#N/A</v>
      </c>
      <c r="E34" s="57"/>
      <c r="F34" s="74"/>
      <c r="H34" s="56"/>
      <c r="I34" s="57"/>
      <c r="J34" s="57"/>
      <c r="K34" s="57"/>
      <c r="L34" s="57"/>
      <c r="M34" s="57"/>
      <c r="N34" s="57"/>
      <c r="O34" s="57"/>
      <c r="P34" s="57"/>
      <c r="Q34" s="58"/>
      <c r="S34" s="59"/>
      <c r="T34" s="60"/>
      <c r="U34" s="60"/>
      <c r="V34" s="60"/>
      <c r="W34" s="60"/>
      <c r="X34" s="60"/>
      <c r="Y34" s="60"/>
      <c r="Z34" s="60"/>
      <c r="AA34" s="60"/>
      <c r="AB34" s="61"/>
      <c r="AD34" s="75"/>
      <c r="AE34" s="76"/>
      <c r="AF34" s="76"/>
      <c r="AG34" s="76"/>
      <c r="AH34" s="76"/>
      <c r="AI34" s="76"/>
      <c r="AJ34" s="76"/>
      <c r="AK34" s="76"/>
      <c r="AL34" s="77"/>
    </row>
    <row r="35" spans="2:38" x14ac:dyDescent="0.35">
      <c r="B35" s="1"/>
      <c r="C35" s="26">
        <f>'Inputs &amp; Instructions'!$Q$2</f>
        <v>0</v>
      </c>
      <c r="D35" s="2" t="e">
        <f>INDEX(Lookup!C:C,MATCH(C35,Lookup!B:B,0))</f>
        <v>#N/A</v>
      </c>
      <c r="E35" s="57"/>
      <c r="F35" s="74"/>
      <c r="H35" s="56"/>
      <c r="I35" s="57"/>
      <c r="J35" s="57"/>
      <c r="K35" s="57"/>
      <c r="L35" s="57"/>
      <c r="M35" s="57"/>
      <c r="N35" s="57"/>
      <c r="O35" s="57"/>
      <c r="P35" s="57"/>
      <c r="Q35" s="58"/>
      <c r="S35" s="59"/>
      <c r="T35" s="60"/>
      <c r="U35" s="60"/>
      <c r="V35" s="60"/>
      <c r="W35" s="60"/>
      <c r="X35" s="60"/>
      <c r="Y35" s="60"/>
      <c r="Z35" s="60"/>
      <c r="AA35" s="60"/>
      <c r="AB35" s="61"/>
      <c r="AD35" s="75"/>
      <c r="AE35" s="76"/>
      <c r="AF35" s="76"/>
      <c r="AG35" s="76"/>
      <c r="AH35" s="76"/>
      <c r="AI35" s="76"/>
      <c r="AJ35" s="76"/>
      <c r="AK35" s="76"/>
      <c r="AL35" s="77"/>
    </row>
    <row r="36" spans="2:38" x14ac:dyDescent="0.35">
      <c r="B36" s="1"/>
      <c r="C36" s="26">
        <f>'Inputs &amp; Instructions'!$Q$2</f>
        <v>0</v>
      </c>
      <c r="D36" s="2" t="e">
        <f>INDEX(Lookup!C:C,MATCH(C36,Lookup!B:B,0))</f>
        <v>#N/A</v>
      </c>
      <c r="E36" s="57"/>
      <c r="F36" s="74"/>
      <c r="H36" s="56"/>
      <c r="I36" s="57"/>
      <c r="J36" s="57"/>
      <c r="K36" s="57"/>
      <c r="L36" s="57"/>
      <c r="M36" s="57"/>
      <c r="N36" s="57"/>
      <c r="O36" s="57"/>
      <c r="P36" s="57"/>
      <c r="Q36" s="58"/>
      <c r="S36" s="59"/>
      <c r="T36" s="60"/>
      <c r="U36" s="60"/>
      <c r="V36" s="60"/>
      <c r="W36" s="60"/>
      <c r="X36" s="60"/>
      <c r="Y36" s="60"/>
      <c r="Z36" s="60"/>
      <c r="AA36" s="60"/>
      <c r="AB36" s="61"/>
      <c r="AD36" s="75"/>
      <c r="AE36" s="76"/>
      <c r="AF36" s="76"/>
      <c r="AG36" s="76"/>
      <c r="AH36" s="76"/>
      <c r="AI36" s="76"/>
      <c r="AJ36" s="76"/>
      <c r="AK36" s="76"/>
      <c r="AL36" s="77"/>
    </row>
    <row r="37" spans="2:38" x14ac:dyDescent="0.35">
      <c r="B37" s="1"/>
      <c r="C37" s="26">
        <f>'Inputs &amp; Instructions'!$Q$2</f>
        <v>0</v>
      </c>
      <c r="D37" s="2" t="e">
        <f>INDEX(Lookup!C:C,MATCH(C37,Lookup!B:B,0))</f>
        <v>#N/A</v>
      </c>
      <c r="E37" s="57"/>
      <c r="F37" s="74"/>
      <c r="H37" s="56"/>
      <c r="I37" s="57"/>
      <c r="J37" s="57"/>
      <c r="K37" s="57"/>
      <c r="L37" s="57"/>
      <c r="M37" s="57"/>
      <c r="N37" s="57"/>
      <c r="O37" s="57"/>
      <c r="P37" s="57"/>
      <c r="Q37" s="58"/>
      <c r="S37" s="59"/>
      <c r="T37" s="60"/>
      <c r="U37" s="60"/>
      <c r="V37" s="60"/>
      <c r="W37" s="60"/>
      <c r="X37" s="60"/>
      <c r="Y37" s="60"/>
      <c r="Z37" s="60"/>
      <c r="AA37" s="60"/>
      <c r="AB37" s="61"/>
      <c r="AD37" s="75"/>
      <c r="AE37" s="76"/>
      <c r="AF37" s="76"/>
      <c r="AG37" s="76"/>
      <c r="AH37" s="76"/>
      <c r="AI37" s="76"/>
      <c r="AJ37" s="76"/>
      <c r="AK37" s="76"/>
      <c r="AL37" s="77"/>
    </row>
    <row r="38" spans="2:38" x14ac:dyDescent="0.35">
      <c r="B38" s="1"/>
      <c r="C38" s="26">
        <f>'Inputs &amp; Instructions'!$Q$2</f>
        <v>0</v>
      </c>
      <c r="D38" s="2" t="e">
        <f>INDEX(Lookup!C:C,MATCH(C38,Lookup!B:B,0))</f>
        <v>#N/A</v>
      </c>
      <c r="E38" s="57"/>
      <c r="F38" s="74"/>
      <c r="H38" s="56"/>
      <c r="I38" s="57"/>
      <c r="J38" s="57"/>
      <c r="K38" s="57"/>
      <c r="L38" s="57"/>
      <c r="M38" s="57"/>
      <c r="N38" s="57"/>
      <c r="O38" s="57"/>
      <c r="P38" s="57"/>
      <c r="Q38" s="58"/>
      <c r="S38" s="59"/>
      <c r="T38" s="60"/>
      <c r="U38" s="60"/>
      <c r="V38" s="60"/>
      <c r="W38" s="60"/>
      <c r="X38" s="60"/>
      <c r="Y38" s="60"/>
      <c r="Z38" s="60"/>
      <c r="AA38" s="60"/>
      <c r="AB38" s="61"/>
      <c r="AD38" s="75"/>
      <c r="AE38" s="76"/>
      <c r="AF38" s="76"/>
      <c r="AG38" s="76"/>
      <c r="AH38" s="76"/>
      <c r="AI38" s="76"/>
      <c r="AJ38" s="76"/>
      <c r="AK38" s="76"/>
      <c r="AL38" s="77"/>
    </row>
    <row r="39" spans="2:38" x14ac:dyDescent="0.35">
      <c r="B39" s="1"/>
      <c r="C39" s="26">
        <f>'Inputs &amp; Instructions'!$Q$2</f>
        <v>0</v>
      </c>
      <c r="D39" s="2" t="e">
        <f>INDEX(Lookup!C:C,MATCH(C39,Lookup!B:B,0))</f>
        <v>#N/A</v>
      </c>
      <c r="E39" s="57"/>
      <c r="F39" s="74"/>
      <c r="H39" s="56"/>
      <c r="I39" s="57"/>
      <c r="J39" s="57"/>
      <c r="K39" s="57"/>
      <c r="L39" s="57"/>
      <c r="M39" s="57"/>
      <c r="N39" s="57"/>
      <c r="O39" s="57"/>
      <c r="P39" s="57"/>
      <c r="Q39" s="58"/>
      <c r="S39" s="59"/>
      <c r="T39" s="60"/>
      <c r="U39" s="60"/>
      <c r="V39" s="60"/>
      <c r="W39" s="60"/>
      <c r="X39" s="60"/>
      <c r="Y39" s="60"/>
      <c r="Z39" s="60"/>
      <c r="AA39" s="60"/>
      <c r="AB39" s="61"/>
      <c r="AD39" s="75"/>
      <c r="AE39" s="76"/>
      <c r="AF39" s="76"/>
      <c r="AG39" s="76"/>
      <c r="AH39" s="76"/>
      <c r="AI39" s="76"/>
      <c r="AJ39" s="76"/>
      <c r="AK39" s="76"/>
      <c r="AL39" s="77"/>
    </row>
    <row r="40" spans="2:38" x14ac:dyDescent="0.35">
      <c r="B40" s="1"/>
      <c r="C40" s="26">
        <f>'Inputs &amp; Instructions'!$Q$2</f>
        <v>0</v>
      </c>
      <c r="D40" s="2" t="e">
        <f>INDEX(Lookup!C:C,MATCH(C40,Lookup!B:B,0))</f>
        <v>#N/A</v>
      </c>
      <c r="E40" s="57"/>
      <c r="F40" s="74"/>
      <c r="H40" s="56"/>
      <c r="I40" s="57"/>
      <c r="J40" s="57"/>
      <c r="K40" s="57"/>
      <c r="L40" s="57"/>
      <c r="M40" s="57"/>
      <c r="N40" s="57"/>
      <c r="O40" s="57"/>
      <c r="P40" s="57"/>
      <c r="Q40" s="58"/>
      <c r="S40" s="59"/>
      <c r="T40" s="60"/>
      <c r="U40" s="60"/>
      <c r="V40" s="60"/>
      <c r="W40" s="60"/>
      <c r="X40" s="60"/>
      <c r="Y40" s="60"/>
      <c r="Z40" s="60"/>
      <c r="AA40" s="60"/>
      <c r="AB40" s="61"/>
      <c r="AD40" s="75"/>
      <c r="AE40" s="76"/>
      <c r="AF40" s="76"/>
      <c r="AG40" s="76"/>
      <c r="AH40" s="76"/>
      <c r="AI40" s="76"/>
      <c r="AJ40" s="76"/>
      <c r="AK40" s="76"/>
      <c r="AL40" s="77"/>
    </row>
    <row r="41" spans="2:38" x14ac:dyDescent="0.35">
      <c r="B41" s="1"/>
      <c r="C41" s="26">
        <f>'Inputs &amp; Instructions'!$Q$2</f>
        <v>0</v>
      </c>
      <c r="D41" s="2" t="e">
        <f>INDEX(Lookup!C:C,MATCH(C41,Lookup!B:B,0))</f>
        <v>#N/A</v>
      </c>
      <c r="E41" s="57"/>
      <c r="F41" s="74"/>
      <c r="H41" s="56"/>
      <c r="I41" s="57"/>
      <c r="J41" s="57"/>
      <c r="K41" s="57"/>
      <c r="L41" s="57"/>
      <c r="M41" s="57"/>
      <c r="N41" s="57"/>
      <c r="O41" s="57"/>
      <c r="P41" s="57"/>
      <c r="Q41" s="58"/>
      <c r="S41" s="59"/>
      <c r="T41" s="60"/>
      <c r="U41" s="60"/>
      <c r="V41" s="60"/>
      <c r="W41" s="60"/>
      <c r="X41" s="60"/>
      <c r="Y41" s="60"/>
      <c r="Z41" s="60"/>
      <c r="AA41" s="60"/>
      <c r="AB41" s="61"/>
      <c r="AD41" s="75"/>
      <c r="AE41" s="76"/>
      <c r="AF41" s="76"/>
      <c r="AG41" s="76"/>
      <c r="AH41" s="76"/>
      <c r="AI41" s="76"/>
      <c r="AJ41" s="76"/>
      <c r="AK41" s="76"/>
      <c r="AL41" s="77"/>
    </row>
    <row r="42" spans="2:38" x14ac:dyDescent="0.35">
      <c r="B42" s="1"/>
      <c r="C42" s="26">
        <f>'Inputs &amp; Instructions'!$Q$2</f>
        <v>0</v>
      </c>
      <c r="D42" s="2" t="e">
        <f>INDEX(Lookup!C:C,MATCH(C42,Lookup!B:B,0))</f>
        <v>#N/A</v>
      </c>
      <c r="E42" s="57"/>
      <c r="F42" s="74"/>
      <c r="H42" s="56"/>
      <c r="I42" s="57"/>
      <c r="J42" s="57"/>
      <c r="K42" s="57"/>
      <c r="L42" s="57"/>
      <c r="M42" s="57"/>
      <c r="N42" s="57"/>
      <c r="O42" s="57"/>
      <c r="P42" s="57"/>
      <c r="Q42" s="58"/>
      <c r="S42" s="59"/>
      <c r="T42" s="60"/>
      <c r="U42" s="60"/>
      <c r="V42" s="60"/>
      <c r="W42" s="60"/>
      <c r="X42" s="60"/>
      <c r="Y42" s="60"/>
      <c r="Z42" s="60"/>
      <c r="AA42" s="60"/>
      <c r="AB42" s="61"/>
      <c r="AD42" s="75"/>
      <c r="AE42" s="76"/>
      <c r="AF42" s="76"/>
      <c r="AG42" s="76"/>
      <c r="AH42" s="76"/>
      <c r="AI42" s="76"/>
      <c r="AJ42" s="76"/>
      <c r="AK42" s="76"/>
      <c r="AL42" s="77"/>
    </row>
    <row r="43" spans="2:38" x14ac:dyDescent="0.35">
      <c r="B43" s="1"/>
      <c r="C43" s="26">
        <f>'Inputs &amp; Instructions'!$Q$2</f>
        <v>0</v>
      </c>
      <c r="D43" s="2" t="e">
        <f>INDEX(Lookup!C:C,MATCH(C43,Lookup!B:B,0))</f>
        <v>#N/A</v>
      </c>
      <c r="E43" s="57"/>
      <c r="F43" s="74"/>
      <c r="H43" s="56"/>
      <c r="I43" s="57"/>
      <c r="J43" s="57"/>
      <c r="K43" s="57"/>
      <c r="L43" s="57"/>
      <c r="M43" s="57"/>
      <c r="N43" s="57"/>
      <c r="O43" s="57"/>
      <c r="P43" s="57"/>
      <c r="Q43" s="58"/>
      <c r="S43" s="59"/>
      <c r="T43" s="60"/>
      <c r="U43" s="60"/>
      <c r="V43" s="60"/>
      <c r="W43" s="60"/>
      <c r="X43" s="60"/>
      <c r="Y43" s="60"/>
      <c r="Z43" s="60"/>
      <c r="AA43" s="60"/>
      <c r="AB43" s="61"/>
      <c r="AD43" s="75"/>
      <c r="AE43" s="76"/>
      <c r="AF43" s="76"/>
      <c r="AG43" s="76"/>
      <c r="AH43" s="76"/>
      <c r="AI43" s="76"/>
      <c r="AJ43" s="76"/>
      <c r="AK43" s="76"/>
      <c r="AL43" s="77"/>
    </row>
    <row r="44" spans="2:38" x14ac:dyDescent="0.35">
      <c r="B44" s="1"/>
      <c r="C44" s="26">
        <f>'Inputs &amp; Instructions'!$Q$2</f>
        <v>0</v>
      </c>
      <c r="D44" s="2" t="e">
        <f>INDEX(Lookup!C:C,MATCH(C44,Lookup!B:B,0))</f>
        <v>#N/A</v>
      </c>
      <c r="E44" s="57"/>
      <c r="F44" s="74"/>
      <c r="H44" s="56"/>
      <c r="I44" s="57"/>
      <c r="J44" s="57"/>
      <c r="K44" s="57"/>
      <c r="L44" s="57"/>
      <c r="M44" s="57"/>
      <c r="N44" s="57"/>
      <c r="O44" s="57"/>
      <c r="P44" s="57"/>
      <c r="Q44" s="58"/>
      <c r="S44" s="59"/>
      <c r="T44" s="60"/>
      <c r="U44" s="60"/>
      <c r="V44" s="60"/>
      <c r="W44" s="60"/>
      <c r="X44" s="60"/>
      <c r="Y44" s="60"/>
      <c r="Z44" s="60"/>
      <c r="AA44" s="60"/>
      <c r="AB44" s="61"/>
      <c r="AD44" s="75"/>
      <c r="AE44" s="76"/>
      <c r="AF44" s="76"/>
      <c r="AG44" s="76"/>
      <c r="AH44" s="76"/>
      <c r="AI44" s="76"/>
      <c r="AJ44" s="76"/>
      <c r="AK44" s="76"/>
      <c r="AL44" s="77"/>
    </row>
    <row r="45" spans="2:38" x14ac:dyDescent="0.35">
      <c r="B45" s="1"/>
      <c r="C45" s="26">
        <f>'Inputs &amp; Instructions'!$Q$2</f>
        <v>0</v>
      </c>
      <c r="D45" s="2" t="e">
        <f>INDEX(Lookup!C:C,MATCH(C45,Lookup!B:B,0))</f>
        <v>#N/A</v>
      </c>
      <c r="E45" s="57"/>
      <c r="F45" s="74"/>
      <c r="H45" s="56"/>
      <c r="I45" s="57"/>
      <c r="J45" s="57"/>
      <c r="K45" s="57"/>
      <c r="L45" s="57"/>
      <c r="M45" s="57"/>
      <c r="N45" s="57"/>
      <c r="O45" s="57"/>
      <c r="P45" s="57"/>
      <c r="Q45" s="58"/>
      <c r="S45" s="59"/>
      <c r="T45" s="60"/>
      <c r="U45" s="60"/>
      <c r="V45" s="60"/>
      <c r="W45" s="60"/>
      <c r="X45" s="60"/>
      <c r="Y45" s="60"/>
      <c r="Z45" s="60"/>
      <c r="AA45" s="60"/>
      <c r="AB45" s="61"/>
      <c r="AD45" s="75"/>
      <c r="AE45" s="76"/>
      <c r="AF45" s="76"/>
      <c r="AG45" s="76"/>
      <c r="AH45" s="76"/>
      <c r="AI45" s="76"/>
      <c r="AJ45" s="76"/>
      <c r="AK45" s="76"/>
      <c r="AL45" s="77"/>
    </row>
    <row r="46" spans="2:38" x14ac:dyDescent="0.35">
      <c r="B46" s="1"/>
      <c r="C46" s="26">
        <f>'Inputs &amp; Instructions'!$Q$2</f>
        <v>0</v>
      </c>
      <c r="D46" s="2" t="e">
        <f>INDEX(Lookup!C:C,MATCH(C46,Lookup!B:B,0))</f>
        <v>#N/A</v>
      </c>
      <c r="E46" s="57"/>
      <c r="F46" s="74"/>
      <c r="H46" s="56"/>
      <c r="I46" s="57"/>
      <c r="J46" s="57"/>
      <c r="K46" s="57"/>
      <c r="L46" s="57"/>
      <c r="M46" s="57"/>
      <c r="N46" s="57"/>
      <c r="O46" s="57"/>
      <c r="P46" s="57"/>
      <c r="Q46" s="58"/>
      <c r="S46" s="59"/>
      <c r="T46" s="60"/>
      <c r="U46" s="60"/>
      <c r="V46" s="60"/>
      <c r="W46" s="60"/>
      <c r="X46" s="60"/>
      <c r="Y46" s="60"/>
      <c r="Z46" s="60"/>
      <c r="AA46" s="60"/>
      <c r="AB46" s="61"/>
      <c r="AD46" s="75"/>
      <c r="AE46" s="76"/>
      <c r="AF46" s="76"/>
      <c r="AG46" s="76"/>
      <c r="AH46" s="76"/>
      <c r="AI46" s="76"/>
      <c r="AJ46" s="76"/>
      <c r="AK46" s="76"/>
      <c r="AL46" s="77"/>
    </row>
    <row r="47" spans="2:38" x14ac:dyDescent="0.35">
      <c r="B47" s="1"/>
      <c r="C47" s="26">
        <f>'Inputs &amp; Instructions'!$Q$2</f>
        <v>0</v>
      </c>
      <c r="D47" s="2" t="e">
        <f>INDEX(Lookup!C:C,MATCH(C47,Lookup!B:B,0))</f>
        <v>#N/A</v>
      </c>
      <c r="E47" s="57"/>
      <c r="F47" s="74"/>
      <c r="H47" s="56"/>
      <c r="I47" s="57"/>
      <c r="J47" s="57"/>
      <c r="K47" s="57"/>
      <c r="L47" s="57"/>
      <c r="M47" s="57"/>
      <c r="N47" s="57"/>
      <c r="O47" s="57"/>
      <c r="P47" s="57"/>
      <c r="Q47" s="58"/>
      <c r="S47" s="59"/>
      <c r="T47" s="60"/>
      <c r="U47" s="60"/>
      <c r="V47" s="60"/>
      <c r="W47" s="60"/>
      <c r="X47" s="60"/>
      <c r="Y47" s="60"/>
      <c r="Z47" s="60"/>
      <c r="AA47" s="60"/>
      <c r="AB47" s="61"/>
      <c r="AD47" s="75"/>
      <c r="AE47" s="76"/>
      <c r="AF47" s="76"/>
      <c r="AG47" s="76"/>
      <c r="AH47" s="76"/>
      <c r="AI47" s="76"/>
      <c r="AJ47" s="76"/>
      <c r="AK47" s="76"/>
      <c r="AL47" s="77"/>
    </row>
    <row r="48" spans="2:38" x14ac:dyDescent="0.35">
      <c r="B48" s="1"/>
      <c r="C48" s="26">
        <f>'Inputs &amp; Instructions'!$Q$2</f>
        <v>0</v>
      </c>
      <c r="D48" s="2" t="e">
        <f>INDEX(Lookup!C:C,MATCH(C48,Lookup!B:B,0))</f>
        <v>#N/A</v>
      </c>
      <c r="E48" s="57"/>
      <c r="F48" s="74"/>
      <c r="H48" s="56"/>
      <c r="I48" s="57"/>
      <c r="J48" s="57"/>
      <c r="K48" s="57"/>
      <c r="L48" s="57"/>
      <c r="M48" s="57"/>
      <c r="N48" s="57"/>
      <c r="O48" s="57"/>
      <c r="P48" s="57"/>
      <c r="Q48" s="58"/>
      <c r="S48" s="59"/>
      <c r="T48" s="60"/>
      <c r="U48" s="60"/>
      <c r="V48" s="60"/>
      <c r="W48" s="60"/>
      <c r="X48" s="60"/>
      <c r="Y48" s="60"/>
      <c r="Z48" s="60"/>
      <c r="AA48" s="60"/>
      <c r="AB48" s="61"/>
      <c r="AD48" s="75"/>
      <c r="AE48" s="76"/>
      <c r="AF48" s="76"/>
      <c r="AG48" s="76"/>
      <c r="AH48" s="76"/>
      <c r="AI48" s="76"/>
      <c r="AJ48" s="76"/>
      <c r="AK48" s="76"/>
      <c r="AL48" s="77"/>
    </row>
    <row r="49" spans="2:38" x14ac:dyDescent="0.35">
      <c r="B49" s="1"/>
      <c r="C49" s="26">
        <f>'Inputs &amp; Instructions'!$Q$2</f>
        <v>0</v>
      </c>
      <c r="D49" s="2" t="e">
        <f>INDEX(Lookup!C:C,MATCH(C49,Lookup!B:B,0))</f>
        <v>#N/A</v>
      </c>
      <c r="E49" s="57"/>
      <c r="F49" s="74"/>
      <c r="H49" s="56"/>
      <c r="I49" s="57"/>
      <c r="J49" s="57"/>
      <c r="K49" s="57"/>
      <c r="L49" s="57"/>
      <c r="M49" s="57"/>
      <c r="N49" s="57"/>
      <c r="O49" s="57"/>
      <c r="P49" s="57"/>
      <c r="Q49" s="58"/>
      <c r="S49" s="59"/>
      <c r="T49" s="60"/>
      <c r="U49" s="60"/>
      <c r="V49" s="60"/>
      <c r="W49" s="60"/>
      <c r="X49" s="60"/>
      <c r="Y49" s="60"/>
      <c r="Z49" s="60"/>
      <c r="AA49" s="60"/>
      <c r="AB49" s="61"/>
      <c r="AD49" s="75"/>
      <c r="AE49" s="76"/>
      <c r="AF49" s="76"/>
      <c r="AG49" s="76"/>
      <c r="AH49" s="76"/>
      <c r="AI49" s="76"/>
      <c r="AJ49" s="76"/>
      <c r="AK49" s="76"/>
      <c r="AL49" s="77"/>
    </row>
    <row r="50" spans="2:38" x14ac:dyDescent="0.35">
      <c r="B50" s="1"/>
      <c r="C50" s="26">
        <f>'Inputs &amp; Instructions'!$Q$2</f>
        <v>0</v>
      </c>
      <c r="D50" s="2" t="e">
        <f>INDEX(Lookup!C:C,MATCH(C50,Lookup!B:B,0))</f>
        <v>#N/A</v>
      </c>
      <c r="E50" s="57"/>
      <c r="F50" s="74"/>
      <c r="H50" s="56"/>
      <c r="I50" s="57"/>
      <c r="J50" s="57"/>
      <c r="K50" s="57"/>
      <c r="L50" s="57"/>
      <c r="M50" s="57"/>
      <c r="N50" s="57"/>
      <c r="O50" s="57"/>
      <c r="P50" s="57"/>
      <c r="Q50" s="58"/>
      <c r="S50" s="59"/>
      <c r="T50" s="60"/>
      <c r="U50" s="60"/>
      <c r="V50" s="60"/>
      <c r="W50" s="60"/>
      <c r="X50" s="60"/>
      <c r="Y50" s="60"/>
      <c r="Z50" s="60"/>
      <c r="AA50" s="60"/>
      <c r="AB50" s="61"/>
      <c r="AD50" s="75"/>
      <c r="AE50" s="76"/>
      <c r="AF50" s="76"/>
      <c r="AG50" s="76"/>
      <c r="AH50" s="76"/>
      <c r="AI50" s="76"/>
      <c r="AJ50" s="76"/>
      <c r="AK50" s="76"/>
      <c r="AL50" s="77"/>
    </row>
    <row r="51" spans="2:38" x14ac:dyDescent="0.35">
      <c r="B51" s="1"/>
      <c r="C51" s="26">
        <f>'Inputs &amp; Instructions'!$Q$2</f>
        <v>0</v>
      </c>
      <c r="D51" s="2" t="e">
        <f>INDEX(Lookup!C:C,MATCH(C51,Lookup!B:B,0))</f>
        <v>#N/A</v>
      </c>
      <c r="E51" s="57"/>
      <c r="F51" s="74"/>
      <c r="H51" s="56"/>
      <c r="I51" s="57"/>
      <c r="J51" s="57"/>
      <c r="K51" s="57"/>
      <c r="L51" s="57"/>
      <c r="M51" s="57"/>
      <c r="N51" s="57"/>
      <c r="O51" s="57"/>
      <c r="P51" s="57"/>
      <c r="Q51" s="58"/>
      <c r="S51" s="59"/>
      <c r="T51" s="60"/>
      <c r="U51" s="60"/>
      <c r="V51" s="60"/>
      <c r="W51" s="60"/>
      <c r="X51" s="60"/>
      <c r="Y51" s="60"/>
      <c r="Z51" s="60"/>
      <c r="AA51" s="60"/>
      <c r="AB51" s="61"/>
      <c r="AD51" s="75"/>
      <c r="AE51" s="76"/>
      <c r="AF51" s="76"/>
      <c r="AG51" s="76"/>
      <c r="AH51" s="76"/>
      <c r="AI51" s="76"/>
      <c r="AJ51" s="76"/>
      <c r="AK51" s="76"/>
      <c r="AL51" s="77"/>
    </row>
    <row r="52" spans="2:38" x14ac:dyDescent="0.35">
      <c r="B52" s="1"/>
      <c r="C52" s="26">
        <f>'Inputs &amp; Instructions'!$Q$2</f>
        <v>0</v>
      </c>
      <c r="D52" s="2" t="e">
        <f>INDEX(Lookup!C:C,MATCH(C52,Lookup!B:B,0))</f>
        <v>#N/A</v>
      </c>
      <c r="E52" s="57"/>
      <c r="F52" s="74"/>
      <c r="H52" s="56"/>
      <c r="I52" s="57"/>
      <c r="J52" s="57"/>
      <c r="K52" s="57"/>
      <c r="L52" s="57"/>
      <c r="M52" s="57"/>
      <c r="N52" s="57"/>
      <c r="O52" s="57"/>
      <c r="P52" s="57"/>
      <c r="Q52" s="58"/>
      <c r="S52" s="59"/>
      <c r="T52" s="60"/>
      <c r="U52" s="60"/>
      <c r="V52" s="60"/>
      <c r="W52" s="60"/>
      <c r="X52" s="60"/>
      <c r="Y52" s="60"/>
      <c r="Z52" s="60"/>
      <c r="AA52" s="60"/>
      <c r="AB52" s="61"/>
      <c r="AD52" s="75"/>
      <c r="AE52" s="76"/>
      <c r="AF52" s="76"/>
      <c r="AG52" s="76"/>
      <c r="AH52" s="76"/>
      <c r="AI52" s="76"/>
      <c r="AJ52" s="76"/>
      <c r="AK52" s="76"/>
      <c r="AL52" s="77"/>
    </row>
    <row r="53" spans="2:38" x14ac:dyDescent="0.35">
      <c r="B53" s="1"/>
      <c r="C53" s="26">
        <f>'Inputs &amp; Instructions'!$Q$2</f>
        <v>0</v>
      </c>
      <c r="D53" s="2" t="e">
        <f>INDEX(Lookup!C:C,MATCH(C53,Lookup!B:B,0))</f>
        <v>#N/A</v>
      </c>
      <c r="E53" s="57"/>
      <c r="F53" s="74"/>
      <c r="H53" s="56"/>
      <c r="I53" s="57"/>
      <c r="J53" s="57"/>
      <c r="K53" s="57"/>
      <c r="L53" s="57"/>
      <c r="M53" s="57"/>
      <c r="N53" s="57"/>
      <c r="O53" s="57"/>
      <c r="P53" s="57"/>
      <c r="Q53" s="58"/>
      <c r="S53" s="59"/>
      <c r="T53" s="60"/>
      <c r="U53" s="60"/>
      <c r="V53" s="60"/>
      <c r="W53" s="60"/>
      <c r="X53" s="60"/>
      <c r="Y53" s="60"/>
      <c r="Z53" s="60"/>
      <c r="AA53" s="60"/>
      <c r="AB53" s="61"/>
      <c r="AD53" s="75"/>
      <c r="AE53" s="76"/>
      <c r="AF53" s="76"/>
      <c r="AG53" s="76"/>
      <c r="AH53" s="76"/>
      <c r="AI53" s="76"/>
      <c r="AJ53" s="76"/>
      <c r="AK53" s="76"/>
      <c r="AL53" s="77"/>
    </row>
    <row r="54" spans="2:38" ht="6.75" customHeight="1" thickBot="1" x14ac:dyDescent="0.4">
      <c r="B54" s="5"/>
      <c r="C54" s="27"/>
      <c r="D54" s="6"/>
      <c r="E54" s="6"/>
      <c r="F54" s="39"/>
      <c r="H54" s="8"/>
      <c r="I54" s="9"/>
      <c r="J54" s="9"/>
      <c r="K54" s="9"/>
      <c r="L54" s="9"/>
      <c r="M54" s="9"/>
      <c r="N54" s="9"/>
      <c r="O54" s="9"/>
      <c r="P54" s="9"/>
      <c r="Q54" s="10"/>
      <c r="S54" s="8"/>
      <c r="T54" s="9"/>
      <c r="U54" s="9"/>
      <c r="V54" s="9"/>
      <c r="W54" s="9"/>
      <c r="X54" s="9"/>
      <c r="Y54" s="9"/>
      <c r="Z54" s="9"/>
      <c r="AA54" s="9"/>
      <c r="AB54" s="10"/>
      <c r="AD54" s="8"/>
      <c r="AE54" s="9"/>
      <c r="AF54" s="9"/>
      <c r="AG54" s="9"/>
      <c r="AH54" s="9"/>
      <c r="AI54" s="9"/>
      <c r="AJ54" s="9"/>
      <c r="AK54" s="9"/>
      <c r="AL54" s="10"/>
    </row>
  </sheetData>
  <sheetProtection algorithmName="SHA-512" hashValue="j3HxnOuO3uwsRPsS5Tojp18LRKcpVIHaQ476Vo/JKNSTpBU6TeyDjkNy4pLaEbZ0EN40R4AJjJoO8dKCtNJC9g==" saltValue="I3wwVyAeclX8GKjNfx418A==" spinCount="100000" sheet="1" objects="1" scenarios="1"/>
  <mergeCells count="4">
    <mergeCell ref="B4:F4"/>
    <mergeCell ref="H4:Q4"/>
    <mergeCell ref="S4:AB4"/>
    <mergeCell ref="AD4:AL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Lookup!$E$3:$E$4</xm:f>
          </x14:formula1>
          <xm:sqref>F6:F53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25"/>
  <sheetViews>
    <sheetView showGridLines="0" zoomScale="85" zoomScaleNormal="8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T7" sqref="T7"/>
    </sheetView>
  </sheetViews>
  <sheetFormatPr defaultColWidth="8.90625" defaultRowHeight="14.5" outlineLevelCol="1" x14ac:dyDescent="0.35"/>
  <cols>
    <col min="1" max="1" width="2.08984375" style="82" customWidth="1"/>
    <col min="2" max="2" width="1.08984375" style="82" customWidth="1"/>
    <col min="3" max="3" width="42.36328125" style="82" hidden="1" customWidth="1" outlineLevel="1"/>
    <col min="4" max="4" width="9.08984375" style="82" hidden="1" customWidth="1" outlineLevel="1"/>
    <col min="5" max="5" width="25.6328125" style="82" customWidth="1" collapsed="1"/>
    <col min="6" max="6" width="2.36328125" style="82" customWidth="1"/>
    <col min="7" max="15" width="8.90625" style="82"/>
    <col min="16" max="16" width="10.36328125" style="82" bestFit="1" customWidth="1"/>
    <col min="17" max="17" width="2.36328125" style="82" customWidth="1"/>
    <col min="18" max="26" width="8.90625" style="82"/>
    <col min="27" max="27" width="10.36328125" style="82" bestFit="1" customWidth="1"/>
    <col min="28" max="28" width="2.36328125" style="82" customWidth="1"/>
    <col min="29" max="37" width="8.90625" style="82"/>
    <col min="38" max="38" width="10.36328125" style="82" bestFit="1" customWidth="1"/>
    <col min="39" max="16384" width="8.90625" style="82"/>
  </cols>
  <sheetData>
    <row r="1" spans="2:38" ht="7.25" customHeight="1" x14ac:dyDescent="0.35"/>
    <row r="2" spans="2:38" x14ac:dyDescent="0.35">
      <c r="E2" s="83" t="s">
        <v>262</v>
      </c>
    </row>
    <row r="3" spans="2:38" ht="6" customHeight="1" thickBot="1" x14ac:dyDescent="0.4"/>
    <row r="4" spans="2:38" ht="30" customHeight="1" x14ac:dyDescent="0.35">
      <c r="B4" s="140"/>
      <c r="C4" s="141"/>
      <c r="D4" s="141"/>
      <c r="E4" s="142"/>
      <c r="G4" s="143" t="s">
        <v>214</v>
      </c>
      <c r="H4" s="144"/>
      <c r="I4" s="144"/>
      <c r="J4" s="144"/>
      <c r="K4" s="144"/>
      <c r="L4" s="144"/>
      <c r="M4" s="144"/>
      <c r="N4" s="144"/>
      <c r="O4" s="144"/>
      <c r="P4" s="145"/>
      <c r="R4" s="143" t="s">
        <v>215</v>
      </c>
      <c r="S4" s="144"/>
      <c r="T4" s="144"/>
      <c r="U4" s="144"/>
      <c r="V4" s="144"/>
      <c r="W4" s="144"/>
      <c r="X4" s="144"/>
      <c r="Y4" s="144"/>
      <c r="Z4" s="144"/>
      <c r="AA4" s="145"/>
      <c r="AC4" s="143" t="s">
        <v>216</v>
      </c>
      <c r="AD4" s="144"/>
      <c r="AE4" s="144"/>
      <c r="AF4" s="144"/>
      <c r="AG4" s="144"/>
      <c r="AH4" s="144"/>
      <c r="AI4" s="144"/>
      <c r="AJ4" s="144"/>
      <c r="AK4" s="144"/>
      <c r="AL4" s="145"/>
    </row>
    <row r="5" spans="2:38" ht="29" x14ac:dyDescent="0.35">
      <c r="B5" s="98"/>
      <c r="C5" s="99" t="s">
        <v>0</v>
      </c>
      <c r="D5" s="100" t="s">
        <v>174</v>
      </c>
      <c r="E5" s="101" t="s">
        <v>213</v>
      </c>
      <c r="G5" s="102" t="str">
        <f>'Inputs &amp; Instructions'!$P$20</f>
        <v>Staying Put</v>
      </c>
      <c r="H5" s="103" t="str">
        <f>IF('Inputs &amp; Instructions'!$Q$21="","",'Inputs &amp; Instructions'!$Q$21&amp;" - "&amp;'Inputs &amp; Instructions'!$R$21)</f>
        <v/>
      </c>
      <c r="I5" s="103" t="str">
        <f>IF('Inputs &amp; Instructions'!$Q$22="","",'Inputs &amp; Instructions'!$Q$22&amp;" - "&amp;'Inputs &amp; Instructions'!$R$22)</f>
        <v/>
      </c>
      <c r="J5" s="103" t="str">
        <f>IF('Inputs &amp; Instructions'!$Q$23="","",'Inputs &amp; Instructions'!$Q$23&amp;" - "&amp;'Inputs &amp; Instructions'!$R$23)</f>
        <v/>
      </c>
      <c r="K5" s="103" t="str">
        <f>IF('Inputs &amp; Instructions'!$Q$24="","",'Inputs &amp; Instructions'!$Q$24&amp;" - "&amp;'Inputs &amp; Instructions'!$R$24)</f>
        <v/>
      </c>
      <c r="L5" s="103" t="str">
        <f>IF('Inputs &amp; Instructions'!$Q$25="","",'Inputs &amp; Instructions'!$Q$25&amp;" - "&amp;'Inputs &amp; Instructions'!$R$25)</f>
        <v/>
      </c>
      <c r="M5" s="103" t="str">
        <f>IF('Inputs &amp; Instructions'!$Q$26="","",'Inputs &amp; Instructions'!$Q$26&amp;" - "&amp;'Inputs &amp; Instructions'!$R$26)</f>
        <v/>
      </c>
      <c r="N5" s="103" t="str">
        <f>IF('Inputs &amp; Instructions'!$Q$27="","",'Inputs &amp; Instructions'!$Q$27&amp;" - "&amp;'Inputs &amp; Instructions'!$R$27)</f>
        <v/>
      </c>
      <c r="O5" s="103" t="str">
        <f>IF('Inputs &amp; Instructions'!$Q$28="","",'Inputs &amp; Instructions'!$Q$28&amp;" - "&amp;'Inputs &amp; Instructions'!$R$28)</f>
        <v/>
      </c>
      <c r="P5" s="104" t="str">
        <f>IF('Inputs &amp; Instructions'!$Q$29="","",'Inputs &amp; Instructions'!$Q$29&amp;" - "&amp;'Inputs &amp; Instructions'!$R$29)</f>
        <v/>
      </c>
      <c r="R5" s="102" t="str">
        <f>'Inputs &amp; Instructions'!$P$20</f>
        <v>Staying Put</v>
      </c>
      <c r="S5" s="103" t="str">
        <f>IF('Inputs &amp; Instructions'!$Q$21="","",'Inputs &amp; Instructions'!$Q$21&amp;" - "&amp;'Inputs &amp; Instructions'!$R$21)</f>
        <v/>
      </c>
      <c r="T5" s="103" t="str">
        <f>IF('Inputs &amp; Instructions'!$Q$22="","",'Inputs &amp; Instructions'!$Q$22&amp;" - "&amp;'Inputs &amp; Instructions'!$R$22)</f>
        <v/>
      </c>
      <c r="U5" s="103" t="str">
        <f>IF('Inputs &amp; Instructions'!$Q$23="","",'Inputs &amp; Instructions'!$Q$23&amp;" - "&amp;'Inputs &amp; Instructions'!$R$23)</f>
        <v/>
      </c>
      <c r="V5" s="103" t="str">
        <f>IF('Inputs &amp; Instructions'!$Q$24="","",'Inputs &amp; Instructions'!$Q$24&amp;" - "&amp;'Inputs &amp; Instructions'!$R$24)</f>
        <v/>
      </c>
      <c r="W5" s="103" t="str">
        <f>IF('Inputs &amp; Instructions'!$Q$25="","",'Inputs &amp; Instructions'!$Q$25&amp;" - "&amp;'Inputs &amp; Instructions'!$R$25)</f>
        <v/>
      </c>
      <c r="X5" s="103" t="str">
        <f>IF('Inputs &amp; Instructions'!$Q$26="","",'Inputs &amp; Instructions'!$Q$26&amp;" - "&amp;'Inputs &amp; Instructions'!$R$26)</f>
        <v/>
      </c>
      <c r="Y5" s="103" t="str">
        <f>IF('Inputs &amp; Instructions'!$Q$27="","",'Inputs &amp; Instructions'!$Q$27&amp;" - "&amp;'Inputs &amp; Instructions'!$R$27)</f>
        <v/>
      </c>
      <c r="Z5" s="103" t="str">
        <f>IF('Inputs &amp; Instructions'!$Q$28="","",'Inputs &amp; Instructions'!$Q$28&amp;" - "&amp;'Inputs &amp; Instructions'!$R$28)</f>
        <v/>
      </c>
      <c r="AA5" s="104" t="str">
        <f>IF('Inputs &amp; Instructions'!$Q$29="","",'Inputs &amp; Instructions'!$Q$29&amp;" - "&amp;'Inputs &amp; Instructions'!$R$29)</f>
        <v/>
      </c>
      <c r="AC5" s="102" t="str">
        <f>'Inputs &amp; Instructions'!$P$20</f>
        <v>Staying Put</v>
      </c>
      <c r="AD5" s="103" t="str">
        <f>IF('Inputs &amp; Instructions'!$Q$21="","",'Inputs &amp; Instructions'!$Q$21&amp;" - "&amp;'Inputs &amp; Instructions'!$R$21)</f>
        <v/>
      </c>
      <c r="AE5" s="103" t="str">
        <f>IF('Inputs &amp; Instructions'!$Q$22="","",'Inputs &amp; Instructions'!$Q$22&amp;" - "&amp;'Inputs &amp; Instructions'!$R$22)</f>
        <v/>
      </c>
      <c r="AF5" s="103" t="str">
        <f>IF('Inputs &amp; Instructions'!$Q$23="","",'Inputs &amp; Instructions'!$Q$23&amp;" - "&amp;'Inputs &amp; Instructions'!$R$23)</f>
        <v/>
      </c>
      <c r="AG5" s="103" t="str">
        <f>IF('Inputs &amp; Instructions'!$Q$24="","",'Inputs &amp; Instructions'!$Q$24&amp;" - "&amp;'Inputs &amp; Instructions'!$R$24)</f>
        <v/>
      </c>
      <c r="AH5" s="103" t="str">
        <f>IF('Inputs &amp; Instructions'!$Q$25="","",'Inputs &amp; Instructions'!$Q$25&amp;" - "&amp;'Inputs &amp; Instructions'!$R$25)</f>
        <v/>
      </c>
      <c r="AI5" s="103" t="str">
        <f>IF('Inputs &amp; Instructions'!$Q$26="","",'Inputs &amp; Instructions'!$Q$26&amp;" - "&amp;'Inputs &amp; Instructions'!$R$26)</f>
        <v/>
      </c>
      <c r="AJ5" s="103" t="str">
        <f>IF('Inputs &amp; Instructions'!$Q$27="","",'Inputs &amp; Instructions'!$Q$27&amp;" - "&amp;'Inputs &amp; Instructions'!$R$27)</f>
        <v/>
      </c>
      <c r="AK5" s="103" t="str">
        <f>IF('Inputs &amp; Instructions'!$Q$28="","",'Inputs &amp; Instructions'!$Q$28&amp;" - "&amp;'Inputs &amp; Instructions'!$R$28)</f>
        <v/>
      </c>
      <c r="AL5" s="104" t="str">
        <f>IF('Inputs &amp; Instructions'!$Q$29="","",'Inputs &amp; Instructions'!$Q$29&amp;" - "&amp;'Inputs &amp; Instructions'!$R$29)</f>
        <v/>
      </c>
    </row>
    <row r="6" spans="2:38" x14ac:dyDescent="0.35">
      <c r="B6" s="105"/>
      <c r="C6" s="117">
        <f>'Inputs &amp; Instructions'!$Q$2</f>
        <v>0</v>
      </c>
      <c r="D6" s="106" t="e">
        <f>INDEX(Lookup!C:C,MATCH(C6,Lookup!B:B,0))</f>
        <v>#N/A</v>
      </c>
      <c r="E6" s="118" t="s">
        <v>254</v>
      </c>
      <c r="G6" s="119"/>
      <c r="H6" s="120"/>
      <c r="I6" s="120"/>
      <c r="J6" s="120"/>
      <c r="K6" s="120"/>
      <c r="L6" s="120"/>
      <c r="M6" s="120"/>
      <c r="N6" s="120"/>
      <c r="O6" s="120"/>
      <c r="P6" s="107"/>
      <c r="Q6" s="121"/>
      <c r="R6" s="122"/>
      <c r="S6" s="123"/>
      <c r="T6" s="123"/>
      <c r="U6" s="123"/>
      <c r="V6" s="123"/>
      <c r="W6" s="123"/>
      <c r="X6" s="123"/>
      <c r="Y6" s="123"/>
      <c r="Z6" s="123"/>
      <c r="AA6" s="124"/>
      <c r="AC6" s="122"/>
      <c r="AD6" s="123"/>
      <c r="AE6" s="123"/>
      <c r="AF6" s="123"/>
      <c r="AG6" s="123"/>
      <c r="AH6" s="123"/>
      <c r="AI6" s="123"/>
      <c r="AJ6" s="123"/>
      <c r="AK6" s="123"/>
      <c r="AL6" s="124"/>
    </row>
    <row r="7" spans="2:38" x14ac:dyDescent="0.35">
      <c r="B7" s="105"/>
      <c r="C7" s="117">
        <f>'Inputs &amp; Instructions'!$Q$2</f>
        <v>0</v>
      </c>
      <c r="D7" s="106" t="e">
        <f>INDEX(Lookup!C:C,MATCH(C7,Lookup!B:B,0))</f>
        <v>#N/A</v>
      </c>
      <c r="E7" s="107" t="s">
        <v>228</v>
      </c>
      <c r="G7" s="122">
        <v>130</v>
      </c>
      <c r="H7" s="123">
        <v>143</v>
      </c>
      <c r="I7" s="123">
        <v>164</v>
      </c>
      <c r="J7" s="123">
        <v>191</v>
      </c>
      <c r="K7" s="123"/>
      <c r="L7" s="123"/>
      <c r="M7" s="123"/>
      <c r="N7" s="123"/>
      <c r="O7" s="123"/>
      <c r="P7" s="124"/>
      <c r="Q7" s="121"/>
      <c r="R7" s="122">
        <v>120</v>
      </c>
      <c r="S7" s="123">
        <v>130</v>
      </c>
      <c r="T7" s="123">
        <v>140</v>
      </c>
      <c r="U7" s="123">
        <v>150</v>
      </c>
      <c r="V7" s="123"/>
      <c r="W7" s="123"/>
      <c r="X7" s="123"/>
      <c r="Y7" s="123"/>
      <c r="Z7" s="123"/>
      <c r="AA7" s="124"/>
      <c r="AC7" s="122">
        <f t="shared" ref="AC7:AC8" si="0">G7+R7</f>
        <v>250</v>
      </c>
      <c r="AD7" s="123">
        <f t="shared" ref="AD7:AD8" si="1">H7+S7</f>
        <v>273</v>
      </c>
      <c r="AE7" s="123">
        <f t="shared" ref="AE7:AE8" si="2">I7+T7</f>
        <v>304</v>
      </c>
      <c r="AF7" s="123">
        <f t="shared" ref="AF7:AF8" si="3">J7+U7</f>
        <v>341</v>
      </c>
      <c r="AG7" s="123">
        <f t="shared" ref="AG7:AG8" si="4">K7+V7</f>
        <v>0</v>
      </c>
      <c r="AH7" s="123">
        <f t="shared" ref="AH7:AH8" si="5">L7+W7</f>
        <v>0</v>
      </c>
      <c r="AI7" s="123">
        <f t="shared" ref="AI7:AI8" si="6">M7+X7</f>
        <v>0</v>
      </c>
      <c r="AJ7" s="123">
        <f t="shared" ref="AJ7:AJ8" si="7">N7+Y7</f>
        <v>0</v>
      </c>
      <c r="AK7" s="123">
        <f t="shared" ref="AK7:AK8" si="8">O7+Z7</f>
        <v>0</v>
      </c>
      <c r="AL7" s="124">
        <f t="shared" ref="AL7:AL8" si="9">P7+AA7</f>
        <v>0</v>
      </c>
    </row>
    <row r="8" spans="2:38" x14ac:dyDescent="0.35">
      <c r="B8" s="105"/>
      <c r="C8" s="117">
        <f>'Inputs &amp; Instructions'!$Q$2</f>
        <v>0</v>
      </c>
      <c r="D8" s="106" t="e">
        <f>INDEX(Lookup!C:C,MATCH(C8,Lookup!B:B,0))</f>
        <v>#N/A</v>
      </c>
      <c r="E8" s="107" t="s">
        <v>229</v>
      </c>
      <c r="G8" s="122">
        <v>130</v>
      </c>
      <c r="H8" s="123">
        <v>143</v>
      </c>
      <c r="I8" s="123">
        <v>164</v>
      </c>
      <c r="J8" s="123">
        <v>191</v>
      </c>
      <c r="K8" s="123"/>
      <c r="L8" s="123"/>
      <c r="M8" s="123"/>
      <c r="N8" s="123"/>
      <c r="O8" s="123"/>
      <c r="P8" s="124"/>
      <c r="Q8" s="121"/>
      <c r="R8" s="122">
        <v>150</v>
      </c>
      <c r="S8" s="123">
        <v>160</v>
      </c>
      <c r="T8" s="123">
        <v>170</v>
      </c>
      <c r="U8" s="123">
        <v>180</v>
      </c>
      <c r="V8" s="123"/>
      <c r="W8" s="123"/>
      <c r="X8" s="123"/>
      <c r="Y8" s="123"/>
      <c r="Z8" s="123"/>
      <c r="AA8" s="124"/>
      <c r="AC8" s="122">
        <f t="shared" si="0"/>
        <v>280</v>
      </c>
      <c r="AD8" s="123">
        <f t="shared" si="1"/>
        <v>303</v>
      </c>
      <c r="AE8" s="123">
        <f t="shared" si="2"/>
        <v>334</v>
      </c>
      <c r="AF8" s="123">
        <f t="shared" si="3"/>
        <v>371</v>
      </c>
      <c r="AG8" s="123">
        <f t="shared" si="4"/>
        <v>0</v>
      </c>
      <c r="AH8" s="123">
        <f t="shared" si="5"/>
        <v>0</v>
      </c>
      <c r="AI8" s="123">
        <f t="shared" si="6"/>
        <v>0</v>
      </c>
      <c r="AJ8" s="123">
        <f t="shared" si="7"/>
        <v>0</v>
      </c>
      <c r="AK8" s="123">
        <f t="shared" si="8"/>
        <v>0</v>
      </c>
      <c r="AL8" s="124">
        <f t="shared" si="9"/>
        <v>0</v>
      </c>
    </row>
    <row r="9" spans="2:38" x14ac:dyDescent="0.35">
      <c r="B9" s="105"/>
      <c r="C9" s="117">
        <f>'Inputs &amp; Instructions'!$Q$2</f>
        <v>0</v>
      </c>
      <c r="D9" s="106" t="e">
        <f>INDEX(Lookup!C:C,MATCH(C9,Lookup!B:B,0))</f>
        <v>#N/A</v>
      </c>
      <c r="E9" s="107" t="s">
        <v>230</v>
      </c>
      <c r="G9" s="122">
        <v>130</v>
      </c>
      <c r="H9" s="123">
        <v>143</v>
      </c>
      <c r="I9" s="123">
        <v>164</v>
      </c>
      <c r="J9" s="123">
        <v>191</v>
      </c>
      <c r="K9" s="123"/>
      <c r="L9" s="123"/>
      <c r="M9" s="123"/>
      <c r="N9" s="123"/>
      <c r="O9" s="123"/>
      <c r="P9" s="124"/>
      <c r="Q9" s="121"/>
      <c r="R9" s="122">
        <v>180</v>
      </c>
      <c r="S9" s="123">
        <v>190</v>
      </c>
      <c r="T9" s="123">
        <v>200</v>
      </c>
      <c r="U9" s="123">
        <v>210</v>
      </c>
      <c r="V9" s="123"/>
      <c r="W9" s="123"/>
      <c r="X9" s="123"/>
      <c r="Y9" s="123"/>
      <c r="Z9" s="123"/>
      <c r="AA9" s="124"/>
      <c r="AC9" s="122">
        <f t="shared" ref="AC9" si="10">G9+R9</f>
        <v>310</v>
      </c>
      <c r="AD9" s="123">
        <f t="shared" ref="AD9" si="11">H9+S9</f>
        <v>333</v>
      </c>
      <c r="AE9" s="123">
        <f t="shared" ref="AE9" si="12">I9+T9</f>
        <v>364</v>
      </c>
      <c r="AF9" s="123">
        <f t="shared" ref="AF9" si="13">J9+U9</f>
        <v>401</v>
      </c>
      <c r="AG9" s="123">
        <f t="shared" ref="AG9" si="14">K9+V9</f>
        <v>0</v>
      </c>
      <c r="AH9" s="123">
        <f t="shared" ref="AH9" si="15">L9+W9</f>
        <v>0</v>
      </c>
      <c r="AI9" s="123">
        <f t="shared" ref="AI9" si="16">M9+X9</f>
        <v>0</v>
      </c>
      <c r="AJ9" s="123">
        <f t="shared" ref="AJ9" si="17">N9+Y9</f>
        <v>0</v>
      </c>
      <c r="AK9" s="123">
        <f t="shared" ref="AK9" si="18">O9+Z9</f>
        <v>0</v>
      </c>
      <c r="AL9" s="124">
        <f t="shared" ref="AL9" si="19">P9+AA9</f>
        <v>0</v>
      </c>
    </row>
    <row r="10" spans="2:38" x14ac:dyDescent="0.35">
      <c r="B10" s="105"/>
      <c r="C10" s="117">
        <f>'Inputs &amp; Instructions'!$Q$2</f>
        <v>0</v>
      </c>
      <c r="D10" s="106" t="e">
        <f>INDEX(Lookup!C:C,MATCH(C10,Lookup!B:B,0))</f>
        <v>#N/A</v>
      </c>
      <c r="E10" s="107"/>
      <c r="G10" s="122"/>
      <c r="H10" s="123"/>
      <c r="I10" s="123"/>
      <c r="J10" s="123"/>
      <c r="K10" s="123"/>
      <c r="L10" s="123"/>
      <c r="M10" s="123"/>
      <c r="N10" s="123"/>
      <c r="O10" s="123"/>
      <c r="P10" s="124"/>
      <c r="Q10" s="121"/>
      <c r="R10" s="122"/>
      <c r="S10" s="123"/>
      <c r="T10" s="123"/>
      <c r="U10" s="123"/>
      <c r="V10" s="123"/>
      <c r="W10" s="123"/>
      <c r="X10" s="123"/>
      <c r="Y10" s="123"/>
      <c r="Z10" s="123"/>
      <c r="AA10" s="124"/>
      <c r="AC10" s="122"/>
      <c r="AD10" s="123"/>
      <c r="AE10" s="123"/>
      <c r="AF10" s="123"/>
      <c r="AG10" s="123"/>
      <c r="AH10" s="123"/>
      <c r="AI10" s="123"/>
      <c r="AJ10" s="123"/>
      <c r="AK10" s="123"/>
      <c r="AL10" s="124"/>
    </row>
    <row r="11" spans="2:38" x14ac:dyDescent="0.35">
      <c r="B11" s="105"/>
      <c r="C11" s="117">
        <f>'Inputs &amp; Instructions'!$Q$2</f>
        <v>0</v>
      </c>
      <c r="D11" s="106" t="e">
        <f>INDEX(Lookup!C:C,MATCH(C11,Lookup!B:B,0))</f>
        <v>#N/A</v>
      </c>
      <c r="E11" s="118" t="s">
        <v>259</v>
      </c>
      <c r="G11" s="122"/>
      <c r="H11" s="123"/>
      <c r="I11" s="123"/>
      <c r="J11" s="123"/>
      <c r="K11" s="123"/>
      <c r="L11" s="123"/>
      <c r="M11" s="123"/>
      <c r="N11" s="123"/>
      <c r="O11" s="123"/>
      <c r="P11" s="124"/>
      <c r="Q11" s="121"/>
      <c r="R11" s="122"/>
      <c r="S11" s="123"/>
      <c r="T11" s="123"/>
      <c r="U11" s="123"/>
      <c r="V11" s="123"/>
      <c r="W11" s="123"/>
      <c r="X11" s="123"/>
      <c r="Y11" s="123"/>
      <c r="Z11" s="123"/>
      <c r="AA11" s="124"/>
      <c r="AC11" s="122"/>
      <c r="AD11" s="123"/>
      <c r="AE11" s="123"/>
      <c r="AF11" s="123"/>
      <c r="AG11" s="123"/>
      <c r="AH11" s="123"/>
      <c r="AI11" s="123"/>
      <c r="AJ11" s="123"/>
      <c r="AK11" s="123"/>
      <c r="AL11" s="124"/>
    </row>
    <row r="12" spans="2:38" x14ac:dyDescent="0.35">
      <c r="B12" s="105"/>
      <c r="C12" s="117">
        <f>'Inputs &amp; Instructions'!$Q$2</f>
        <v>0</v>
      </c>
      <c r="D12" s="106" t="e">
        <f>INDEX(Lookup!C:C,MATCH(C12,Lookup!B:B,0))</f>
        <v>#N/A</v>
      </c>
      <c r="E12" s="107" t="str">
        <f>IF('Inputs &amp; Instructions'!T20="Insert Category","",'Inputs &amp; Instructions'!T20)</f>
        <v/>
      </c>
      <c r="G12" s="59"/>
      <c r="H12" s="60"/>
      <c r="I12" s="60"/>
      <c r="J12" s="60"/>
      <c r="K12" s="60"/>
      <c r="L12" s="60"/>
      <c r="M12" s="60"/>
      <c r="N12" s="60"/>
      <c r="O12" s="60"/>
      <c r="P12" s="61"/>
      <c r="R12" s="59"/>
      <c r="S12" s="60"/>
      <c r="T12" s="60"/>
      <c r="U12" s="60"/>
      <c r="V12" s="60"/>
      <c r="W12" s="60"/>
      <c r="X12" s="60"/>
      <c r="Y12" s="60"/>
      <c r="Z12" s="60"/>
      <c r="AA12" s="61"/>
      <c r="AC12" s="122">
        <f t="shared" ref="AC12:AC21" si="20">G12+R12</f>
        <v>0</v>
      </c>
      <c r="AD12" s="123">
        <f t="shared" ref="AD12:AD21" si="21">H12+S12</f>
        <v>0</v>
      </c>
      <c r="AE12" s="123">
        <f t="shared" ref="AE12:AK12" si="22">I12+T12</f>
        <v>0</v>
      </c>
      <c r="AF12" s="123">
        <f t="shared" si="22"/>
        <v>0</v>
      </c>
      <c r="AG12" s="123">
        <f t="shared" si="22"/>
        <v>0</v>
      </c>
      <c r="AH12" s="123">
        <f t="shared" si="22"/>
        <v>0</v>
      </c>
      <c r="AI12" s="123">
        <f t="shared" si="22"/>
        <v>0</v>
      </c>
      <c r="AJ12" s="123">
        <f t="shared" si="22"/>
        <v>0</v>
      </c>
      <c r="AK12" s="123">
        <f t="shared" si="22"/>
        <v>0</v>
      </c>
      <c r="AL12" s="124">
        <f t="shared" ref="AL12:AL21" si="23">P12+AA12</f>
        <v>0</v>
      </c>
    </row>
    <row r="13" spans="2:38" x14ac:dyDescent="0.35">
      <c r="B13" s="105"/>
      <c r="C13" s="117">
        <f>'Inputs &amp; Instructions'!$Q$2</f>
        <v>0</v>
      </c>
      <c r="D13" s="106" t="e">
        <f>INDEX(Lookup!C:C,MATCH(C13,Lookup!B:B,0))</f>
        <v>#N/A</v>
      </c>
      <c r="E13" s="107" t="str">
        <f>IF('Inputs &amp; Instructions'!T21="Insert Category","",'Inputs &amp; Instructions'!T21)</f>
        <v/>
      </c>
      <c r="G13" s="59"/>
      <c r="H13" s="60"/>
      <c r="I13" s="60"/>
      <c r="J13" s="60"/>
      <c r="K13" s="60"/>
      <c r="L13" s="60"/>
      <c r="M13" s="60"/>
      <c r="N13" s="60"/>
      <c r="O13" s="60"/>
      <c r="P13" s="61"/>
      <c r="R13" s="59"/>
      <c r="S13" s="60"/>
      <c r="T13" s="60"/>
      <c r="U13" s="60"/>
      <c r="V13" s="60"/>
      <c r="W13" s="60"/>
      <c r="X13" s="60"/>
      <c r="Y13" s="60"/>
      <c r="Z13" s="60"/>
      <c r="AA13" s="61"/>
      <c r="AC13" s="122">
        <f t="shared" si="20"/>
        <v>0</v>
      </c>
      <c r="AD13" s="123">
        <f t="shared" si="21"/>
        <v>0</v>
      </c>
      <c r="AE13" s="123">
        <f t="shared" ref="AE13:AE21" si="24">I13+T13</f>
        <v>0</v>
      </c>
      <c r="AF13" s="123">
        <f t="shared" ref="AF13:AF21" si="25">J13+U13</f>
        <v>0</v>
      </c>
      <c r="AG13" s="123">
        <f t="shared" ref="AG13:AG21" si="26">K13+V13</f>
        <v>0</v>
      </c>
      <c r="AH13" s="123">
        <f t="shared" ref="AH13:AH21" si="27">L13+W13</f>
        <v>0</v>
      </c>
      <c r="AI13" s="123">
        <f t="shared" ref="AI13:AI21" si="28">M13+X13</f>
        <v>0</v>
      </c>
      <c r="AJ13" s="123">
        <f t="shared" ref="AJ13:AJ21" si="29">N13+Y13</f>
        <v>0</v>
      </c>
      <c r="AK13" s="123">
        <f t="shared" ref="AK13:AK21" si="30">O13+Z13</f>
        <v>0</v>
      </c>
      <c r="AL13" s="124">
        <f t="shared" si="23"/>
        <v>0</v>
      </c>
    </row>
    <row r="14" spans="2:38" x14ac:dyDescent="0.35">
      <c r="B14" s="105"/>
      <c r="C14" s="117">
        <f>'Inputs &amp; Instructions'!$Q$2</f>
        <v>0</v>
      </c>
      <c r="D14" s="106" t="e">
        <f>INDEX(Lookup!C:C,MATCH(C14,Lookup!B:B,0))</f>
        <v>#N/A</v>
      </c>
      <c r="E14" s="107" t="str">
        <f>IF('Inputs &amp; Instructions'!T22="Insert Category","",'Inputs &amp; Instructions'!T22)</f>
        <v/>
      </c>
      <c r="G14" s="59"/>
      <c r="H14" s="60"/>
      <c r="I14" s="60"/>
      <c r="J14" s="60"/>
      <c r="K14" s="60"/>
      <c r="L14" s="60"/>
      <c r="M14" s="60"/>
      <c r="N14" s="60"/>
      <c r="O14" s="60"/>
      <c r="P14" s="61"/>
      <c r="R14" s="59"/>
      <c r="S14" s="60"/>
      <c r="T14" s="60"/>
      <c r="U14" s="60"/>
      <c r="V14" s="60"/>
      <c r="W14" s="60"/>
      <c r="X14" s="60"/>
      <c r="Y14" s="60"/>
      <c r="Z14" s="60"/>
      <c r="AA14" s="61"/>
      <c r="AC14" s="122">
        <f t="shared" si="20"/>
        <v>0</v>
      </c>
      <c r="AD14" s="123">
        <f t="shared" si="21"/>
        <v>0</v>
      </c>
      <c r="AE14" s="123">
        <f t="shared" si="24"/>
        <v>0</v>
      </c>
      <c r="AF14" s="123">
        <f t="shared" si="25"/>
        <v>0</v>
      </c>
      <c r="AG14" s="123">
        <f t="shared" si="26"/>
        <v>0</v>
      </c>
      <c r="AH14" s="123">
        <f t="shared" si="27"/>
        <v>0</v>
      </c>
      <c r="AI14" s="123">
        <f t="shared" si="28"/>
        <v>0</v>
      </c>
      <c r="AJ14" s="123">
        <f t="shared" si="29"/>
        <v>0</v>
      </c>
      <c r="AK14" s="123">
        <f t="shared" si="30"/>
        <v>0</v>
      </c>
      <c r="AL14" s="124">
        <f t="shared" si="23"/>
        <v>0</v>
      </c>
    </row>
    <row r="15" spans="2:38" x14ac:dyDescent="0.35">
      <c r="B15" s="105"/>
      <c r="C15" s="117">
        <f>'Inputs &amp; Instructions'!$Q$2</f>
        <v>0</v>
      </c>
      <c r="D15" s="106" t="e">
        <f>INDEX(Lookup!C:C,MATCH(C15,Lookup!B:B,0))</f>
        <v>#N/A</v>
      </c>
      <c r="E15" s="107" t="str">
        <f>IF('Inputs &amp; Instructions'!T23="Insert Category","",'Inputs &amp; Instructions'!T23)</f>
        <v/>
      </c>
      <c r="G15" s="59"/>
      <c r="H15" s="60"/>
      <c r="I15" s="60"/>
      <c r="J15" s="60"/>
      <c r="K15" s="60"/>
      <c r="L15" s="60"/>
      <c r="M15" s="60"/>
      <c r="N15" s="60"/>
      <c r="O15" s="60"/>
      <c r="P15" s="61"/>
      <c r="R15" s="59"/>
      <c r="S15" s="60"/>
      <c r="T15" s="60"/>
      <c r="U15" s="60"/>
      <c r="V15" s="60"/>
      <c r="W15" s="60"/>
      <c r="X15" s="60"/>
      <c r="Y15" s="60"/>
      <c r="Z15" s="60"/>
      <c r="AA15" s="61"/>
      <c r="AC15" s="122">
        <f t="shared" si="20"/>
        <v>0</v>
      </c>
      <c r="AD15" s="123">
        <f t="shared" si="21"/>
        <v>0</v>
      </c>
      <c r="AE15" s="123">
        <f t="shared" si="24"/>
        <v>0</v>
      </c>
      <c r="AF15" s="123">
        <f t="shared" si="25"/>
        <v>0</v>
      </c>
      <c r="AG15" s="123">
        <f t="shared" si="26"/>
        <v>0</v>
      </c>
      <c r="AH15" s="123">
        <f t="shared" si="27"/>
        <v>0</v>
      </c>
      <c r="AI15" s="123">
        <f t="shared" si="28"/>
        <v>0</v>
      </c>
      <c r="AJ15" s="123">
        <f t="shared" si="29"/>
        <v>0</v>
      </c>
      <c r="AK15" s="123">
        <f t="shared" si="30"/>
        <v>0</v>
      </c>
      <c r="AL15" s="124">
        <f t="shared" si="23"/>
        <v>0</v>
      </c>
    </row>
    <row r="16" spans="2:38" x14ac:dyDescent="0.35">
      <c r="B16" s="105"/>
      <c r="C16" s="117">
        <f>'Inputs &amp; Instructions'!$Q$2</f>
        <v>0</v>
      </c>
      <c r="D16" s="106" t="e">
        <f>INDEX(Lookup!C:C,MATCH(C16,Lookup!B:B,0))</f>
        <v>#N/A</v>
      </c>
      <c r="E16" s="107" t="str">
        <f>IF('Inputs &amp; Instructions'!T24="Insert Category","",'Inputs &amp; Instructions'!T24)</f>
        <v/>
      </c>
      <c r="G16" s="59"/>
      <c r="H16" s="60"/>
      <c r="I16" s="60"/>
      <c r="J16" s="60"/>
      <c r="K16" s="60"/>
      <c r="L16" s="60"/>
      <c r="M16" s="60"/>
      <c r="N16" s="60"/>
      <c r="O16" s="60"/>
      <c r="P16" s="61"/>
      <c r="R16" s="59"/>
      <c r="S16" s="60"/>
      <c r="T16" s="60"/>
      <c r="U16" s="60"/>
      <c r="V16" s="60"/>
      <c r="W16" s="60"/>
      <c r="X16" s="60"/>
      <c r="Y16" s="60"/>
      <c r="Z16" s="60"/>
      <c r="AA16" s="61"/>
      <c r="AC16" s="122">
        <f t="shared" si="20"/>
        <v>0</v>
      </c>
      <c r="AD16" s="123">
        <f t="shared" si="21"/>
        <v>0</v>
      </c>
      <c r="AE16" s="123">
        <f t="shared" si="24"/>
        <v>0</v>
      </c>
      <c r="AF16" s="123">
        <f t="shared" si="25"/>
        <v>0</v>
      </c>
      <c r="AG16" s="123">
        <f t="shared" si="26"/>
        <v>0</v>
      </c>
      <c r="AH16" s="123">
        <f t="shared" si="27"/>
        <v>0</v>
      </c>
      <c r="AI16" s="123">
        <f t="shared" si="28"/>
        <v>0</v>
      </c>
      <c r="AJ16" s="123">
        <f t="shared" si="29"/>
        <v>0</v>
      </c>
      <c r="AK16" s="123">
        <f t="shared" si="30"/>
        <v>0</v>
      </c>
      <c r="AL16" s="124">
        <f t="shared" si="23"/>
        <v>0</v>
      </c>
    </row>
    <row r="17" spans="2:38" x14ac:dyDescent="0.35">
      <c r="B17" s="105"/>
      <c r="C17" s="117">
        <f>'Inputs &amp; Instructions'!$Q$2</f>
        <v>0</v>
      </c>
      <c r="D17" s="106" t="e">
        <f>INDEX(Lookup!C:C,MATCH(C17,Lookup!B:B,0))</f>
        <v>#N/A</v>
      </c>
      <c r="E17" s="107" t="str">
        <f>IF('Inputs &amp; Instructions'!T25="Insert Category","",'Inputs &amp; Instructions'!T25)</f>
        <v/>
      </c>
      <c r="G17" s="59"/>
      <c r="H17" s="60"/>
      <c r="I17" s="60"/>
      <c r="J17" s="60"/>
      <c r="K17" s="60"/>
      <c r="L17" s="60"/>
      <c r="M17" s="60"/>
      <c r="N17" s="60"/>
      <c r="O17" s="60"/>
      <c r="P17" s="61"/>
      <c r="R17" s="59"/>
      <c r="S17" s="60"/>
      <c r="T17" s="60"/>
      <c r="U17" s="60"/>
      <c r="V17" s="60"/>
      <c r="W17" s="60"/>
      <c r="X17" s="60"/>
      <c r="Y17" s="60"/>
      <c r="Z17" s="60"/>
      <c r="AA17" s="61"/>
      <c r="AC17" s="122">
        <f t="shared" si="20"/>
        <v>0</v>
      </c>
      <c r="AD17" s="123">
        <f t="shared" si="21"/>
        <v>0</v>
      </c>
      <c r="AE17" s="123">
        <f t="shared" si="24"/>
        <v>0</v>
      </c>
      <c r="AF17" s="123">
        <f t="shared" si="25"/>
        <v>0</v>
      </c>
      <c r="AG17" s="123">
        <f t="shared" si="26"/>
        <v>0</v>
      </c>
      <c r="AH17" s="123">
        <f t="shared" si="27"/>
        <v>0</v>
      </c>
      <c r="AI17" s="123">
        <f t="shared" si="28"/>
        <v>0</v>
      </c>
      <c r="AJ17" s="123">
        <f t="shared" si="29"/>
        <v>0</v>
      </c>
      <c r="AK17" s="123">
        <f t="shared" si="30"/>
        <v>0</v>
      </c>
      <c r="AL17" s="124">
        <f t="shared" si="23"/>
        <v>0</v>
      </c>
    </row>
    <row r="18" spans="2:38" x14ac:dyDescent="0.35">
      <c r="B18" s="105"/>
      <c r="C18" s="117">
        <f>'Inputs &amp; Instructions'!$Q$2</f>
        <v>0</v>
      </c>
      <c r="D18" s="106" t="e">
        <f>INDEX(Lookup!C:C,MATCH(C18,Lookup!B:B,0))</f>
        <v>#N/A</v>
      </c>
      <c r="E18" s="107" t="str">
        <f>IF('Inputs &amp; Instructions'!T26="Insert Category","",'Inputs &amp; Instructions'!T26)</f>
        <v/>
      </c>
      <c r="G18" s="59"/>
      <c r="H18" s="60"/>
      <c r="I18" s="60"/>
      <c r="J18" s="60"/>
      <c r="K18" s="60"/>
      <c r="L18" s="60"/>
      <c r="M18" s="60"/>
      <c r="N18" s="60"/>
      <c r="O18" s="60"/>
      <c r="P18" s="61"/>
      <c r="R18" s="59"/>
      <c r="S18" s="60"/>
      <c r="T18" s="60"/>
      <c r="U18" s="60"/>
      <c r="V18" s="60"/>
      <c r="W18" s="60"/>
      <c r="X18" s="60"/>
      <c r="Y18" s="60"/>
      <c r="Z18" s="60"/>
      <c r="AA18" s="61"/>
      <c r="AC18" s="122">
        <f t="shared" si="20"/>
        <v>0</v>
      </c>
      <c r="AD18" s="123">
        <f t="shared" si="21"/>
        <v>0</v>
      </c>
      <c r="AE18" s="123">
        <f t="shared" si="24"/>
        <v>0</v>
      </c>
      <c r="AF18" s="123">
        <f t="shared" si="25"/>
        <v>0</v>
      </c>
      <c r="AG18" s="123">
        <f t="shared" si="26"/>
        <v>0</v>
      </c>
      <c r="AH18" s="123">
        <f t="shared" si="27"/>
        <v>0</v>
      </c>
      <c r="AI18" s="123">
        <f t="shared" si="28"/>
        <v>0</v>
      </c>
      <c r="AJ18" s="123">
        <f t="shared" si="29"/>
        <v>0</v>
      </c>
      <c r="AK18" s="123">
        <f t="shared" si="30"/>
        <v>0</v>
      </c>
      <c r="AL18" s="124">
        <f t="shared" si="23"/>
        <v>0</v>
      </c>
    </row>
    <row r="19" spans="2:38" x14ac:dyDescent="0.35">
      <c r="B19" s="105"/>
      <c r="C19" s="117">
        <f>'Inputs &amp; Instructions'!$Q$2</f>
        <v>0</v>
      </c>
      <c r="D19" s="106" t="e">
        <f>INDEX(Lookup!C:C,MATCH(C19,Lookup!B:B,0))</f>
        <v>#N/A</v>
      </c>
      <c r="E19" s="107" t="str">
        <f>IF('Inputs &amp; Instructions'!T27="Insert Category","",'Inputs &amp; Instructions'!T27)</f>
        <v/>
      </c>
      <c r="G19" s="59"/>
      <c r="H19" s="60"/>
      <c r="I19" s="60"/>
      <c r="J19" s="60"/>
      <c r="K19" s="60"/>
      <c r="L19" s="60"/>
      <c r="M19" s="60"/>
      <c r="N19" s="60"/>
      <c r="O19" s="60"/>
      <c r="P19" s="61"/>
      <c r="R19" s="59"/>
      <c r="S19" s="60"/>
      <c r="T19" s="60"/>
      <c r="U19" s="60"/>
      <c r="V19" s="60"/>
      <c r="W19" s="60"/>
      <c r="X19" s="60"/>
      <c r="Y19" s="60"/>
      <c r="Z19" s="60"/>
      <c r="AA19" s="61"/>
      <c r="AC19" s="122">
        <f t="shared" si="20"/>
        <v>0</v>
      </c>
      <c r="AD19" s="123">
        <f t="shared" si="21"/>
        <v>0</v>
      </c>
      <c r="AE19" s="123">
        <f t="shared" si="24"/>
        <v>0</v>
      </c>
      <c r="AF19" s="123">
        <f t="shared" si="25"/>
        <v>0</v>
      </c>
      <c r="AG19" s="123">
        <f t="shared" si="26"/>
        <v>0</v>
      </c>
      <c r="AH19" s="123">
        <f t="shared" si="27"/>
        <v>0</v>
      </c>
      <c r="AI19" s="123">
        <f t="shared" si="28"/>
        <v>0</v>
      </c>
      <c r="AJ19" s="123">
        <f t="shared" si="29"/>
        <v>0</v>
      </c>
      <c r="AK19" s="123">
        <f t="shared" si="30"/>
        <v>0</v>
      </c>
      <c r="AL19" s="124">
        <f t="shared" si="23"/>
        <v>0</v>
      </c>
    </row>
    <row r="20" spans="2:38" x14ac:dyDescent="0.35">
      <c r="B20" s="105"/>
      <c r="C20" s="117">
        <f>'Inputs &amp; Instructions'!$Q$2</f>
        <v>0</v>
      </c>
      <c r="D20" s="106" t="e">
        <f>INDEX(Lookup!C:C,MATCH(C20,Lookup!B:B,0))</f>
        <v>#N/A</v>
      </c>
      <c r="E20" s="107" t="str">
        <f>IF('Inputs &amp; Instructions'!T28="Insert Category","",'Inputs &amp; Instructions'!T28)</f>
        <v/>
      </c>
      <c r="G20" s="59"/>
      <c r="H20" s="60"/>
      <c r="I20" s="60"/>
      <c r="J20" s="60"/>
      <c r="K20" s="60"/>
      <c r="L20" s="60"/>
      <c r="M20" s="60"/>
      <c r="N20" s="60"/>
      <c r="O20" s="60"/>
      <c r="P20" s="61"/>
      <c r="R20" s="59"/>
      <c r="S20" s="60"/>
      <c r="T20" s="60"/>
      <c r="U20" s="60"/>
      <c r="V20" s="60"/>
      <c r="W20" s="60"/>
      <c r="X20" s="60"/>
      <c r="Y20" s="60"/>
      <c r="Z20" s="60"/>
      <c r="AA20" s="61"/>
      <c r="AC20" s="122">
        <f t="shared" si="20"/>
        <v>0</v>
      </c>
      <c r="AD20" s="123">
        <f t="shared" si="21"/>
        <v>0</v>
      </c>
      <c r="AE20" s="123">
        <f t="shared" si="24"/>
        <v>0</v>
      </c>
      <c r="AF20" s="123">
        <f t="shared" si="25"/>
        <v>0</v>
      </c>
      <c r="AG20" s="123">
        <f t="shared" si="26"/>
        <v>0</v>
      </c>
      <c r="AH20" s="123">
        <f t="shared" si="27"/>
        <v>0</v>
      </c>
      <c r="AI20" s="123">
        <f t="shared" si="28"/>
        <v>0</v>
      </c>
      <c r="AJ20" s="123">
        <f t="shared" si="29"/>
        <v>0</v>
      </c>
      <c r="AK20" s="123">
        <f t="shared" si="30"/>
        <v>0</v>
      </c>
      <c r="AL20" s="124">
        <f t="shared" si="23"/>
        <v>0</v>
      </c>
    </row>
    <row r="21" spans="2:38" x14ac:dyDescent="0.35">
      <c r="B21" s="105"/>
      <c r="C21" s="117">
        <f>'Inputs &amp; Instructions'!$Q$2</f>
        <v>0</v>
      </c>
      <c r="D21" s="106" t="e">
        <f>INDEX(Lookup!C:C,MATCH(C21,Lookup!B:B,0))</f>
        <v>#N/A</v>
      </c>
      <c r="E21" s="107" t="str">
        <f>IF('Inputs &amp; Instructions'!T29="Insert Category","",'Inputs &amp; Instructions'!T29)</f>
        <v/>
      </c>
      <c r="G21" s="59"/>
      <c r="H21" s="60"/>
      <c r="I21" s="60"/>
      <c r="J21" s="60"/>
      <c r="K21" s="60"/>
      <c r="L21" s="60"/>
      <c r="M21" s="60"/>
      <c r="N21" s="60"/>
      <c r="O21" s="60"/>
      <c r="P21" s="61"/>
      <c r="R21" s="59"/>
      <c r="S21" s="60"/>
      <c r="T21" s="60"/>
      <c r="U21" s="60"/>
      <c r="V21" s="60"/>
      <c r="W21" s="60"/>
      <c r="X21" s="60"/>
      <c r="Y21" s="60"/>
      <c r="Z21" s="60"/>
      <c r="AA21" s="61"/>
      <c r="AC21" s="122">
        <f t="shared" si="20"/>
        <v>0</v>
      </c>
      <c r="AD21" s="123">
        <f t="shared" si="21"/>
        <v>0</v>
      </c>
      <c r="AE21" s="123">
        <f t="shared" si="24"/>
        <v>0</v>
      </c>
      <c r="AF21" s="123">
        <f t="shared" si="25"/>
        <v>0</v>
      </c>
      <c r="AG21" s="123">
        <f t="shared" si="26"/>
        <v>0</v>
      </c>
      <c r="AH21" s="123">
        <f t="shared" si="27"/>
        <v>0</v>
      </c>
      <c r="AI21" s="123">
        <f t="shared" si="28"/>
        <v>0</v>
      </c>
      <c r="AJ21" s="123">
        <f t="shared" si="29"/>
        <v>0</v>
      </c>
      <c r="AK21" s="123">
        <f t="shared" si="30"/>
        <v>0</v>
      </c>
      <c r="AL21" s="124">
        <f t="shared" si="23"/>
        <v>0</v>
      </c>
    </row>
    <row r="22" spans="2:38" ht="6.75" customHeight="1" thickBot="1" x14ac:dyDescent="0.4">
      <c r="B22" s="108"/>
      <c r="C22" s="109"/>
      <c r="D22" s="110"/>
      <c r="E22" s="111"/>
      <c r="G22" s="112"/>
      <c r="H22" s="113"/>
      <c r="I22" s="113"/>
      <c r="J22" s="113"/>
      <c r="K22" s="113"/>
      <c r="L22" s="113"/>
      <c r="M22" s="113"/>
      <c r="N22" s="113"/>
      <c r="O22" s="113"/>
      <c r="P22" s="114"/>
      <c r="R22" s="112"/>
      <c r="S22" s="113"/>
      <c r="T22" s="113"/>
      <c r="U22" s="113"/>
      <c r="V22" s="113"/>
      <c r="W22" s="113"/>
      <c r="X22" s="113"/>
      <c r="Y22" s="113"/>
      <c r="Z22" s="113"/>
      <c r="AA22" s="114"/>
      <c r="AC22" s="112"/>
      <c r="AD22" s="113"/>
      <c r="AE22" s="113"/>
      <c r="AF22" s="113"/>
      <c r="AG22" s="113"/>
      <c r="AH22" s="113"/>
      <c r="AI22" s="113"/>
      <c r="AJ22" s="113"/>
      <c r="AK22" s="113"/>
      <c r="AL22" s="114"/>
    </row>
    <row r="24" spans="2:38" x14ac:dyDescent="0.35">
      <c r="E24" s="115"/>
    </row>
    <row r="25" spans="2:38" x14ac:dyDescent="0.35">
      <c r="E25" s="116"/>
    </row>
  </sheetData>
  <sheetProtection algorithmName="SHA-512" hashValue="Hu4h4Z9NMZMpirYYkG6AntHBl3TKUPl7oKIEW4GWhIIWQl/Z/Ip+cL7R2dviXVH+1DF3HCjQ0p6UdtTfu7vouA==" saltValue="8oJFlq60sFy9Z4s//fNcOQ==" spinCount="100000" sheet="1" objects="1" scenarios="1"/>
  <mergeCells count="4">
    <mergeCell ref="B4:E4"/>
    <mergeCell ref="G4:P4"/>
    <mergeCell ref="R4:AA4"/>
    <mergeCell ref="AC4:AL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K25"/>
  <sheetViews>
    <sheetView showGridLines="0" zoomScale="85" zoomScaleNormal="8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E7" sqref="E7"/>
    </sheetView>
  </sheetViews>
  <sheetFormatPr defaultColWidth="8.90625" defaultRowHeight="14.5" outlineLevelCol="1" x14ac:dyDescent="0.35"/>
  <cols>
    <col min="1" max="1" width="2.08984375" style="82" customWidth="1"/>
    <col min="2" max="2" width="1.08984375" style="82" customWidth="1"/>
    <col min="3" max="3" width="42.36328125" style="82" hidden="1" customWidth="1" outlineLevel="1"/>
    <col min="4" max="4" width="9.08984375" style="82" hidden="1" customWidth="1" outlineLevel="1"/>
    <col min="5" max="5" width="22.6328125" style="82" customWidth="1" collapsed="1"/>
    <col min="6" max="6" width="2.36328125" style="82" customWidth="1"/>
    <col min="7" max="15" width="8.90625" style="82"/>
    <col min="16" max="16" width="10.36328125" style="82" bestFit="1" customWidth="1"/>
    <col min="17" max="17" width="2.36328125" style="82" customWidth="1"/>
    <col min="18" max="26" width="8.90625" style="82"/>
    <col min="27" max="27" width="10.36328125" style="82" bestFit="1" customWidth="1"/>
    <col min="28" max="28" width="2.36328125" style="82" customWidth="1"/>
    <col min="29" max="37" width="8.90625" style="82"/>
    <col min="38" max="38" width="10.36328125" style="82" bestFit="1" customWidth="1"/>
    <col min="39" max="39" width="2.36328125" style="82" customWidth="1"/>
    <col min="40" max="48" width="8.90625" style="82"/>
    <col min="49" max="49" width="10.36328125" style="82" bestFit="1" customWidth="1"/>
    <col min="50" max="50" width="2.36328125" style="82" customWidth="1"/>
    <col min="51" max="59" width="8.90625" style="82"/>
    <col min="60" max="60" width="10.36328125" style="82" bestFit="1" customWidth="1"/>
    <col min="61" max="61" width="2.36328125" style="82" customWidth="1"/>
    <col min="62" max="70" width="8.90625" style="82"/>
    <col min="71" max="71" width="10.36328125" style="82" bestFit="1" customWidth="1"/>
    <col min="72" max="72" width="2.36328125" style="82" customWidth="1"/>
    <col min="73" max="81" width="8.90625" style="82"/>
    <col min="82" max="82" width="10.36328125" style="82" bestFit="1" customWidth="1"/>
    <col min="83" max="83" width="2.36328125" style="82" customWidth="1"/>
    <col min="84" max="92" width="8.90625" style="82"/>
    <col min="93" max="93" width="10.36328125" style="82" bestFit="1" customWidth="1"/>
    <col min="94" max="94" width="2.36328125" style="82" customWidth="1"/>
    <col min="95" max="103" width="8.90625" style="82"/>
    <col min="104" max="104" width="10.36328125" style="82" bestFit="1" customWidth="1"/>
    <col min="105" max="105" width="2.36328125" style="82" customWidth="1"/>
    <col min="106" max="114" width="8.90625" style="82"/>
    <col min="115" max="115" width="10.36328125" style="82" bestFit="1" customWidth="1"/>
    <col min="116" max="16384" width="8.90625" style="82"/>
  </cols>
  <sheetData>
    <row r="1" spans="2:115" ht="7.25" customHeight="1" x14ac:dyDescent="0.35"/>
    <row r="2" spans="2:115" x14ac:dyDescent="0.35">
      <c r="E2" s="83" t="s">
        <v>263</v>
      </c>
    </row>
    <row r="3" spans="2:115" ht="6" customHeight="1" thickBot="1" x14ac:dyDescent="0.4"/>
    <row r="4" spans="2:115" ht="30" customHeight="1" x14ac:dyDescent="0.35">
      <c r="B4" s="140"/>
      <c r="C4" s="141"/>
      <c r="D4" s="141"/>
      <c r="E4" s="142"/>
      <c r="G4" s="143" t="str">
        <f>'Inputs &amp; Instructions'!V20</f>
        <v>Clothing</v>
      </c>
      <c r="H4" s="144"/>
      <c r="I4" s="144"/>
      <c r="J4" s="144"/>
      <c r="K4" s="144"/>
      <c r="L4" s="144"/>
      <c r="M4" s="144"/>
      <c r="N4" s="144"/>
      <c r="O4" s="144"/>
      <c r="P4" s="145"/>
      <c r="R4" s="143" t="str">
        <f>'Inputs &amp; Instructions'!V21</f>
        <v>Holiday</v>
      </c>
      <c r="S4" s="144"/>
      <c r="T4" s="144"/>
      <c r="U4" s="144"/>
      <c r="V4" s="144"/>
      <c r="W4" s="144"/>
      <c r="X4" s="144"/>
      <c r="Y4" s="144"/>
      <c r="Z4" s="144"/>
      <c r="AA4" s="145"/>
      <c r="AC4" s="143" t="str">
        <f>'Inputs &amp; Instructions'!V22</f>
        <v>Festival / Christmas</v>
      </c>
      <c r="AD4" s="144"/>
      <c r="AE4" s="144"/>
      <c r="AF4" s="144"/>
      <c r="AG4" s="144"/>
      <c r="AH4" s="144"/>
      <c r="AI4" s="144"/>
      <c r="AJ4" s="144"/>
      <c r="AK4" s="144"/>
      <c r="AL4" s="145"/>
      <c r="AN4" s="143" t="str">
        <f>'Inputs &amp; Instructions'!V23</f>
        <v>Birthday</v>
      </c>
      <c r="AO4" s="144"/>
      <c r="AP4" s="144"/>
      <c r="AQ4" s="144"/>
      <c r="AR4" s="144"/>
      <c r="AS4" s="144"/>
      <c r="AT4" s="144"/>
      <c r="AU4" s="144"/>
      <c r="AV4" s="144"/>
      <c r="AW4" s="145"/>
      <c r="AY4" s="143" t="str">
        <f>'Inputs &amp; Instructions'!V24</f>
        <v>Uniform</v>
      </c>
      <c r="AZ4" s="144"/>
      <c r="BA4" s="144"/>
      <c r="BB4" s="144"/>
      <c r="BC4" s="144"/>
      <c r="BD4" s="144"/>
      <c r="BE4" s="144"/>
      <c r="BF4" s="144"/>
      <c r="BG4" s="144"/>
      <c r="BH4" s="145"/>
      <c r="BJ4" s="143" t="str">
        <f>'Inputs &amp; Instructions'!V25</f>
        <v>Insert other items</v>
      </c>
      <c r="BK4" s="144"/>
      <c r="BL4" s="144"/>
      <c r="BM4" s="144"/>
      <c r="BN4" s="144"/>
      <c r="BO4" s="144"/>
      <c r="BP4" s="144"/>
      <c r="BQ4" s="144"/>
      <c r="BR4" s="144"/>
      <c r="BS4" s="145"/>
      <c r="BU4" s="143" t="str">
        <f>'Inputs &amp; Instructions'!V26</f>
        <v>Insert other items</v>
      </c>
      <c r="BV4" s="144"/>
      <c r="BW4" s="144"/>
      <c r="BX4" s="144"/>
      <c r="BY4" s="144"/>
      <c r="BZ4" s="144"/>
      <c r="CA4" s="144"/>
      <c r="CB4" s="144"/>
      <c r="CC4" s="144"/>
      <c r="CD4" s="145"/>
      <c r="CF4" s="143" t="str">
        <f>'Inputs &amp; Instructions'!V27</f>
        <v>Insert other items</v>
      </c>
      <c r="CG4" s="144"/>
      <c r="CH4" s="144"/>
      <c r="CI4" s="144"/>
      <c r="CJ4" s="144"/>
      <c r="CK4" s="144"/>
      <c r="CL4" s="144"/>
      <c r="CM4" s="144"/>
      <c r="CN4" s="144"/>
      <c r="CO4" s="145"/>
      <c r="CQ4" s="143" t="str">
        <f>'Inputs &amp; Instructions'!V28</f>
        <v>Insert other items</v>
      </c>
      <c r="CR4" s="144"/>
      <c r="CS4" s="144"/>
      <c r="CT4" s="144"/>
      <c r="CU4" s="144"/>
      <c r="CV4" s="144"/>
      <c r="CW4" s="144"/>
      <c r="CX4" s="144"/>
      <c r="CY4" s="144"/>
      <c r="CZ4" s="145"/>
      <c r="DB4" s="143" t="str">
        <f>'Inputs &amp; Instructions'!V29</f>
        <v>Insert other items</v>
      </c>
      <c r="DC4" s="144"/>
      <c r="DD4" s="144"/>
      <c r="DE4" s="144"/>
      <c r="DF4" s="144"/>
      <c r="DG4" s="144"/>
      <c r="DH4" s="144"/>
      <c r="DI4" s="144"/>
      <c r="DJ4" s="144"/>
      <c r="DK4" s="145"/>
    </row>
    <row r="5" spans="2:115" ht="29" x14ac:dyDescent="0.35">
      <c r="B5" s="98"/>
      <c r="C5" s="99" t="s">
        <v>0</v>
      </c>
      <c r="D5" s="100" t="s">
        <v>174</v>
      </c>
      <c r="E5" s="101" t="s">
        <v>213</v>
      </c>
      <c r="G5" s="102" t="str">
        <f>'Inputs &amp; Instructions'!$P$20</f>
        <v>Staying Put</v>
      </c>
      <c r="H5" s="103" t="str">
        <f>IF('Inputs &amp; Instructions'!$Q$21="","",'Inputs &amp; Instructions'!$Q$21&amp;" - "&amp;'Inputs &amp; Instructions'!$R$21)</f>
        <v/>
      </c>
      <c r="I5" s="103" t="str">
        <f>IF('Inputs &amp; Instructions'!$Q$22="","",'Inputs &amp; Instructions'!$Q$22&amp;" - "&amp;'Inputs &amp; Instructions'!$R$22)</f>
        <v/>
      </c>
      <c r="J5" s="103" t="str">
        <f>IF('Inputs &amp; Instructions'!$Q$23="","",'Inputs &amp; Instructions'!$Q$23&amp;" - "&amp;'Inputs &amp; Instructions'!$R$23)</f>
        <v/>
      </c>
      <c r="K5" s="103" t="str">
        <f>IF('Inputs &amp; Instructions'!$Q$24="","",'Inputs &amp; Instructions'!$Q$24&amp;" - "&amp;'Inputs &amp; Instructions'!$R$24)</f>
        <v/>
      </c>
      <c r="L5" s="103" t="str">
        <f>IF('Inputs &amp; Instructions'!$Q$25="","",'Inputs &amp; Instructions'!$Q$25&amp;" - "&amp;'Inputs &amp; Instructions'!$R$25)</f>
        <v/>
      </c>
      <c r="M5" s="103" t="str">
        <f>IF('Inputs &amp; Instructions'!$Q$26="","",'Inputs &amp; Instructions'!$Q$26&amp;" - "&amp;'Inputs &amp; Instructions'!$R$26)</f>
        <v/>
      </c>
      <c r="N5" s="103" t="str">
        <f>IF('Inputs &amp; Instructions'!$Q$27="","",'Inputs &amp; Instructions'!$Q$27&amp;" - "&amp;'Inputs &amp; Instructions'!$R$27)</f>
        <v/>
      </c>
      <c r="O5" s="103" t="str">
        <f>IF('Inputs &amp; Instructions'!$Q$28="","",'Inputs &amp; Instructions'!$Q$28&amp;" - "&amp;'Inputs &amp; Instructions'!$R$28)</f>
        <v/>
      </c>
      <c r="P5" s="104" t="str">
        <f>IF('Inputs &amp; Instructions'!$Q$29="","",'Inputs &amp; Instructions'!$Q$29&amp;" - "&amp;'Inputs &amp; Instructions'!$R$29)</f>
        <v/>
      </c>
      <c r="R5" s="102" t="str">
        <f>'Inputs &amp; Instructions'!$P$20</f>
        <v>Staying Put</v>
      </c>
      <c r="S5" s="103" t="str">
        <f>IF('Inputs &amp; Instructions'!$Q$21="","",'Inputs &amp; Instructions'!$Q$21&amp;" - "&amp;'Inputs &amp; Instructions'!$R$21)</f>
        <v/>
      </c>
      <c r="T5" s="103" t="str">
        <f>IF('Inputs &amp; Instructions'!$Q$22="","",'Inputs &amp; Instructions'!$Q$22&amp;" - "&amp;'Inputs &amp; Instructions'!$R$22)</f>
        <v/>
      </c>
      <c r="U5" s="103" t="str">
        <f>IF('Inputs &amp; Instructions'!$Q$23="","",'Inputs &amp; Instructions'!$Q$23&amp;" - "&amp;'Inputs &amp; Instructions'!$R$23)</f>
        <v/>
      </c>
      <c r="V5" s="103" t="str">
        <f>IF('Inputs &amp; Instructions'!$Q$24="","",'Inputs &amp; Instructions'!$Q$24&amp;" - "&amp;'Inputs &amp; Instructions'!$R$24)</f>
        <v/>
      </c>
      <c r="W5" s="103" t="str">
        <f>IF('Inputs &amp; Instructions'!$Q$25="","",'Inputs &amp; Instructions'!$Q$25&amp;" - "&amp;'Inputs &amp; Instructions'!$R$25)</f>
        <v/>
      </c>
      <c r="X5" s="103" t="str">
        <f>IF('Inputs &amp; Instructions'!$Q$26="","",'Inputs &amp; Instructions'!$Q$26&amp;" - "&amp;'Inputs &amp; Instructions'!$R$26)</f>
        <v/>
      </c>
      <c r="Y5" s="103" t="str">
        <f>IF('Inputs &amp; Instructions'!$Q$27="","",'Inputs &amp; Instructions'!$Q$27&amp;" - "&amp;'Inputs &amp; Instructions'!$R$27)</f>
        <v/>
      </c>
      <c r="Z5" s="103" t="str">
        <f>IF('Inputs &amp; Instructions'!$Q$28="","",'Inputs &amp; Instructions'!$Q$28&amp;" - "&amp;'Inputs &amp; Instructions'!$R$28)</f>
        <v/>
      </c>
      <c r="AA5" s="104" t="str">
        <f>IF('Inputs &amp; Instructions'!$Q$29="","",'Inputs &amp; Instructions'!$Q$29&amp;" - "&amp;'Inputs &amp; Instructions'!$R$29)</f>
        <v/>
      </c>
      <c r="AC5" s="102" t="str">
        <f>'Inputs &amp; Instructions'!$P$20</f>
        <v>Staying Put</v>
      </c>
      <c r="AD5" s="103" t="str">
        <f>IF('Inputs &amp; Instructions'!$Q$21="","",'Inputs &amp; Instructions'!$Q$21&amp;" - "&amp;'Inputs &amp; Instructions'!$R$21)</f>
        <v/>
      </c>
      <c r="AE5" s="103" t="str">
        <f>IF('Inputs &amp; Instructions'!$Q$22="","",'Inputs &amp; Instructions'!$Q$22&amp;" - "&amp;'Inputs &amp; Instructions'!$R$22)</f>
        <v/>
      </c>
      <c r="AF5" s="103" t="str">
        <f>IF('Inputs &amp; Instructions'!$Q$23="","",'Inputs &amp; Instructions'!$Q$23&amp;" - "&amp;'Inputs &amp; Instructions'!$R$23)</f>
        <v/>
      </c>
      <c r="AG5" s="103" t="str">
        <f>IF('Inputs &amp; Instructions'!$Q$24="","",'Inputs &amp; Instructions'!$Q$24&amp;" - "&amp;'Inputs &amp; Instructions'!$R$24)</f>
        <v/>
      </c>
      <c r="AH5" s="103" t="str">
        <f>IF('Inputs &amp; Instructions'!$Q$25="","",'Inputs &amp; Instructions'!$Q$25&amp;" - "&amp;'Inputs &amp; Instructions'!$R$25)</f>
        <v/>
      </c>
      <c r="AI5" s="103" t="str">
        <f>IF('Inputs &amp; Instructions'!$Q$26="","",'Inputs &amp; Instructions'!$Q$26&amp;" - "&amp;'Inputs &amp; Instructions'!$R$26)</f>
        <v/>
      </c>
      <c r="AJ5" s="103" t="str">
        <f>IF('Inputs &amp; Instructions'!$Q$27="","",'Inputs &amp; Instructions'!$Q$27&amp;" - "&amp;'Inputs &amp; Instructions'!$R$27)</f>
        <v/>
      </c>
      <c r="AK5" s="103" t="str">
        <f>IF('Inputs &amp; Instructions'!$Q$28="","",'Inputs &amp; Instructions'!$Q$28&amp;" - "&amp;'Inputs &amp; Instructions'!$R$28)</f>
        <v/>
      </c>
      <c r="AL5" s="104" t="str">
        <f>IF('Inputs &amp; Instructions'!$Q$29="","",'Inputs &amp; Instructions'!$Q$29&amp;" - "&amp;'Inputs &amp; Instructions'!$R$29)</f>
        <v/>
      </c>
      <c r="AN5" s="102" t="str">
        <f>'Inputs &amp; Instructions'!$P$20</f>
        <v>Staying Put</v>
      </c>
      <c r="AO5" s="103" t="str">
        <f>IF('Inputs &amp; Instructions'!$Q$21="","",'Inputs &amp; Instructions'!$Q$21&amp;" - "&amp;'Inputs &amp; Instructions'!$R$21)</f>
        <v/>
      </c>
      <c r="AP5" s="103" t="str">
        <f>IF('Inputs &amp; Instructions'!$Q$22="","",'Inputs &amp; Instructions'!$Q$22&amp;" - "&amp;'Inputs &amp; Instructions'!$R$22)</f>
        <v/>
      </c>
      <c r="AQ5" s="103" t="str">
        <f>IF('Inputs &amp; Instructions'!$Q$23="","",'Inputs &amp; Instructions'!$Q$23&amp;" - "&amp;'Inputs &amp; Instructions'!$R$23)</f>
        <v/>
      </c>
      <c r="AR5" s="103" t="str">
        <f>IF('Inputs &amp; Instructions'!$Q$24="","",'Inputs &amp; Instructions'!$Q$24&amp;" - "&amp;'Inputs &amp; Instructions'!$R$24)</f>
        <v/>
      </c>
      <c r="AS5" s="103" t="str">
        <f>IF('Inputs &amp; Instructions'!$Q$25="","",'Inputs &amp; Instructions'!$Q$25&amp;" - "&amp;'Inputs &amp; Instructions'!$R$25)</f>
        <v/>
      </c>
      <c r="AT5" s="103" t="str">
        <f>IF('Inputs &amp; Instructions'!$Q$26="","",'Inputs &amp; Instructions'!$Q$26&amp;" - "&amp;'Inputs &amp; Instructions'!$R$26)</f>
        <v/>
      </c>
      <c r="AU5" s="103" t="str">
        <f>IF('Inputs &amp; Instructions'!$Q$27="","",'Inputs &amp; Instructions'!$Q$27&amp;" - "&amp;'Inputs &amp; Instructions'!$R$27)</f>
        <v/>
      </c>
      <c r="AV5" s="103" t="str">
        <f>IF('Inputs &amp; Instructions'!$Q$28="","",'Inputs &amp; Instructions'!$Q$28&amp;" - "&amp;'Inputs &amp; Instructions'!$R$28)</f>
        <v/>
      </c>
      <c r="AW5" s="104" t="str">
        <f>IF('Inputs &amp; Instructions'!$Q$29="","",'Inputs &amp; Instructions'!$Q$29&amp;" - "&amp;'Inputs &amp; Instructions'!$R$29)</f>
        <v/>
      </c>
      <c r="AY5" s="102" t="str">
        <f>'Inputs &amp; Instructions'!$P$20</f>
        <v>Staying Put</v>
      </c>
      <c r="AZ5" s="103" t="str">
        <f>IF('Inputs &amp; Instructions'!$Q$21="","",'Inputs &amp; Instructions'!$Q$21&amp;" - "&amp;'Inputs &amp; Instructions'!$R$21)</f>
        <v/>
      </c>
      <c r="BA5" s="103" t="str">
        <f>IF('Inputs &amp; Instructions'!$Q$22="","",'Inputs &amp; Instructions'!$Q$22&amp;" - "&amp;'Inputs &amp; Instructions'!$R$22)</f>
        <v/>
      </c>
      <c r="BB5" s="103" t="str">
        <f>IF('Inputs &amp; Instructions'!$Q$23="","",'Inputs &amp; Instructions'!$Q$23&amp;" - "&amp;'Inputs &amp; Instructions'!$R$23)</f>
        <v/>
      </c>
      <c r="BC5" s="103" t="str">
        <f>IF('Inputs &amp; Instructions'!$Q$24="","",'Inputs &amp; Instructions'!$Q$24&amp;" - "&amp;'Inputs &amp; Instructions'!$R$24)</f>
        <v/>
      </c>
      <c r="BD5" s="103" t="str">
        <f>IF('Inputs &amp; Instructions'!$Q$25="","",'Inputs &amp; Instructions'!$Q$25&amp;" - "&amp;'Inputs &amp; Instructions'!$R$25)</f>
        <v/>
      </c>
      <c r="BE5" s="103" t="str">
        <f>IF('Inputs &amp; Instructions'!$Q$26="","",'Inputs &amp; Instructions'!$Q$26&amp;" - "&amp;'Inputs &amp; Instructions'!$R$26)</f>
        <v/>
      </c>
      <c r="BF5" s="103" t="str">
        <f>IF('Inputs &amp; Instructions'!$Q$27="","",'Inputs &amp; Instructions'!$Q$27&amp;" - "&amp;'Inputs &amp; Instructions'!$R$27)</f>
        <v/>
      </c>
      <c r="BG5" s="103" t="str">
        <f>IF('Inputs &amp; Instructions'!$Q$28="","",'Inputs &amp; Instructions'!$Q$28&amp;" - "&amp;'Inputs &amp; Instructions'!$R$28)</f>
        <v/>
      </c>
      <c r="BH5" s="104" t="str">
        <f>IF('Inputs &amp; Instructions'!$Q$29="","",'Inputs &amp; Instructions'!$Q$29&amp;" - "&amp;'Inputs &amp; Instructions'!$R$29)</f>
        <v/>
      </c>
      <c r="BJ5" s="102" t="str">
        <f>'Inputs &amp; Instructions'!$P$20</f>
        <v>Staying Put</v>
      </c>
      <c r="BK5" s="103" t="str">
        <f>IF('Inputs &amp; Instructions'!$Q$21="","",'Inputs &amp; Instructions'!$Q$21&amp;" - "&amp;'Inputs &amp; Instructions'!$R$21)</f>
        <v/>
      </c>
      <c r="BL5" s="103" t="str">
        <f>IF('Inputs &amp; Instructions'!$Q$22="","",'Inputs &amp; Instructions'!$Q$22&amp;" - "&amp;'Inputs &amp; Instructions'!$R$22)</f>
        <v/>
      </c>
      <c r="BM5" s="103" t="str">
        <f>IF('Inputs &amp; Instructions'!$Q$23="","",'Inputs &amp; Instructions'!$Q$23&amp;" - "&amp;'Inputs &amp; Instructions'!$R$23)</f>
        <v/>
      </c>
      <c r="BN5" s="103" t="str">
        <f>IF('Inputs &amp; Instructions'!$Q$24="","",'Inputs &amp; Instructions'!$Q$24&amp;" - "&amp;'Inputs &amp; Instructions'!$R$24)</f>
        <v/>
      </c>
      <c r="BO5" s="103" t="str">
        <f>IF('Inputs &amp; Instructions'!$Q$25="","",'Inputs &amp; Instructions'!$Q$25&amp;" - "&amp;'Inputs &amp; Instructions'!$R$25)</f>
        <v/>
      </c>
      <c r="BP5" s="103" t="str">
        <f>IF('Inputs &amp; Instructions'!$Q$26="","",'Inputs &amp; Instructions'!$Q$26&amp;" - "&amp;'Inputs &amp; Instructions'!$R$26)</f>
        <v/>
      </c>
      <c r="BQ5" s="103" t="str">
        <f>IF('Inputs &amp; Instructions'!$Q$27="","",'Inputs &amp; Instructions'!$Q$27&amp;" - "&amp;'Inputs &amp; Instructions'!$R$27)</f>
        <v/>
      </c>
      <c r="BR5" s="103" t="str">
        <f>IF('Inputs &amp; Instructions'!$Q$28="","",'Inputs &amp; Instructions'!$Q$28&amp;" - "&amp;'Inputs &amp; Instructions'!$R$28)</f>
        <v/>
      </c>
      <c r="BS5" s="104" t="str">
        <f>IF('Inputs &amp; Instructions'!$Q$29="","",'Inputs &amp; Instructions'!$Q$29&amp;" - "&amp;'Inputs &amp; Instructions'!$R$29)</f>
        <v/>
      </c>
      <c r="BU5" s="102" t="str">
        <f>'Inputs &amp; Instructions'!$P$20</f>
        <v>Staying Put</v>
      </c>
      <c r="BV5" s="103" t="str">
        <f>IF('Inputs &amp; Instructions'!$Q$21="","",'Inputs &amp; Instructions'!$Q$21&amp;" - "&amp;'Inputs &amp; Instructions'!$R$21)</f>
        <v/>
      </c>
      <c r="BW5" s="103" t="str">
        <f>IF('Inputs &amp; Instructions'!$Q$22="","",'Inputs &amp; Instructions'!$Q$22&amp;" - "&amp;'Inputs &amp; Instructions'!$R$22)</f>
        <v/>
      </c>
      <c r="BX5" s="103" t="str">
        <f>IF('Inputs &amp; Instructions'!$Q$23="","",'Inputs &amp; Instructions'!$Q$23&amp;" - "&amp;'Inputs &amp; Instructions'!$R$23)</f>
        <v/>
      </c>
      <c r="BY5" s="103" t="str">
        <f>IF('Inputs &amp; Instructions'!$Q$24="","",'Inputs &amp; Instructions'!$Q$24&amp;" - "&amp;'Inputs &amp; Instructions'!$R$24)</f>
        <v/>
      </c>
      <c r="BZ5" s="103" t="str">
        <f>IF('Inputs &amp; Instructions'!$Q$25="","",'Inputs &amp; Instructions'!$Q$25&amp;" - "&amp;'Inputs &amp; Instructions'!$R$25)</f>
        <v/>
      </c>
      <c r="CA5" s="103" t="str">
        <f>IF('Inputs &amp; Instructions'!$Q$26="","",'Inputs &amp; Instructions'!$Q$26&amp;" - "&amp;'Inputs &amp; Instructions'!$R$26)</f>
        <v/>
      </c>
      <c r="CB5" s="103" t="str">
        <f>IF('Inputs &amp; Instructions'!$Q$27="","",'Inputs &amp; Instructions'!$Q$27&amp;" - "&amp;'Inputs &amp; Instructions'!$R$27)</f>
        <v/>
      </c>
      <c r="CC5" s="103" t="str">
        <f>IF('Inputs &amp; Instructions'!$Q$28="","",'Inputs &amp; Instructions'!$Q$28&amp;" - "&amp;'Inputs &amp; Instructions'!$R$28)</f>
        <v/>
      </c>
      <c r="CD5" s="104" t="str">
        <f>IF('Inputs &amp; Instructions'!$Q$29="","",'Inputs &amp; Instructions'!$Q$29&amp;" - "&amp;'Inputs &amp; Instructions'!$R$29)</f>
        <v/>
      </c>
      <c r="CF5" s="102" t="str">
        <f>'Inputs &amp; Instructions'!$P$20</f>
        <v>Staying Put</v>
      </c>
      <c r="CG5" s="103" t="str">
        <f>IF('Inputs &amp; Instructions'!$Q$21="","",'Inputs &amp; Instructions'!$Q$21&amp;" - "&amp;'Inputs &amp; Instructions'!$R$21)</f>
        <v/>
      </c>
      <c r="CH5" s="103" t="str">
        <f>IF('Inputs &amp; Instructions'!$Q$22="","",'Inputs &amp; Instructions'!$Q$22&amp;" - "&amp;'Inputs &amp; Instructions'!$R$22)</f>
        <v/>
      </c>
      <c r="CI5" s="103" t="str">
        <f>IF('Inputs &amp; Instructions'!$Q$23="","",'Inputs &amp; Instructions'!$Q$23&amp;" - "&amp;'Inputs &amp; Instructions'!$R$23)</f>
        <v/>
      </c>
      <c r="CJ5" s="103" t="str">
        <f>IF('Inputs &amp; Instructions'!$Q$24="","",'Inputs &amp; Instructions'!$Q$24&amp;" - "&amp;'Inputs &amp; Instructions'!$R$24)</f>
        <v/>
      </c>
      <c r="CK5" s="103" t="str">
        <f>IF('Inputs &amp; Instructions'!$Q$25="","",'Inputs &amp; Instructions'!$Q$25&amp;" - "&amp;'Inputs &amp; Instructions'!$R$25)</f>
        <v/>
      </c>
      <c r="CL5" s="103" t="str">
        <f>IF('Inputs &amp; Instructions'!$Q$26="","",'Inputs &amp; Instructions'!$Q$26&amp;" - "&amp;'Inputs &amp; Instructions'!$R$26)</f>
        <v/>
      </c>
      <c r="CM5" s="103" t="str">
        <f>IF('Inputs &amp; Instructions'!$Q$27="","",'Inputs &amp; Instructions'!$Q$27&amp;" - "&amp;'Inputs &amp; Instructions'!$R$27)</f>
        <v/>
      </c>
      <c r="CN5" s="103" t="str">
        <f>IF('Inputs &amp; Instructions'!$Q$28="","",'Inputs &amp; Instructions'!$Q$28&amp;" - "&amp;'Inputs &amp; Instructions'!$R$28)</f>
        <v/>
      </c>
      <c r="CO5" s="104" t="str">
        <f>IF('Inputs &amp; Instructions'!$Q$29="","",'Inputs &amp; Instructions'!$Q$29&amp;" - "&amp;'Inputs &amp; Instructions'!$R$29)</f>
        <v/>
      </c>
      <c r="CQ5" s="102" t="str">
        <f>'Inputs &amp; Instructions'!$P$20</f>
        <v>Staying Put</v>
      </c>
      <c r="CR5" s="103" t="str">
        <f>IF('Inputs &amp; Instructions'!$Q$21="","",'Inputs &amp; Instructions'!$Q$21&amp;" - "&amp;'Inputs &amp; Instructions'!$R$21)</f>
        <v/>
      </c>
      <c r="CS5" s="103" t="str">
        <f>IF('Inputs &amp; Instructions'!$Q$22="","",'Inputs &amp; Instructions'!$Q$22&amp;" - "&amp;'Inputs &amp; Instructions'!$R$22)</f>
        <v/>
      </c>
      <c r="CT5" s="103" t="str">
        <f>IF('Inputs &amp; Instructions'!$Q$23="","",'Inputs &amp; Instructions'!$Q$23&amp;" - "&amp;'Inputs &amp; Instructions'!$R$23)</f>
        <v/>
      </c>
      <c r="CU5" s="103" t="str">
        <f>IF('Inputs &amp; Instructions'!$Q$24="","",'Inputs &amp; Instructions'!$Q$24&amp;" - "&amp;'Inputs &amp; Instructions'!$R$24)</f>
        <v/>
      </c>
      <c r="CV5" s="103" t="str">
        <f>IF('Inputs &amp; Instructions'!$Q$25="","",'Inputs &amp; Instructions'!$Q$25&amp;" - "&amp;'Inputs &amp; Instructions'!$R$25)</f>
        <v/>
      </c>
      <c r="CW5" s="103" t="str">
        <f>IF('Inputs &amp; Instructions'!$Q$26="","",'Inputs &amp; Instructions'!$Q$26&amp;" - "&amp;'Inputs &amp; Instructions'!$R$26)</f>
        <v/>
      </c>
      <c r="CX5" s="103" t="str">
        <f>IF('Inputs &amp; Instructions'!$Q$27="","",'Inputs &amp; Instructions'!$Q$27&amp;" - "&amp;'Inputs &amp; Instructions'!$R$27)</f>
        <v/>
      </c>
      <c r="CY5" s="103" t="str">
        <f>IF('Inputs &amp; Instructions'!$Q$28="","",'Inputs &amp; Instructions'!$Q$28&amp;" - "&amp;'Inputs &amp; Instructions'!$R$28)</f>
        <v/>
      </c>
      <c r="CZ5" s="104" t="str">
        <f>IF('Inputs &amp; Instructions'!$Q$29="","",'Inputs &amp; Instructions'!$Q$29&amp;" - "&amp;'Inputs &amp; Instructions'!$R$29)</f>
        <v/>
      </c>
      <c r="DB5" s="102" t="str">
        <f>'Inputs &amp; Instructions'!$P$20</f>
        <v>Staying Put</v>
      </c>
      <c r="DC5" s="103" t="str">
        <f>IF('Inputs &amp; Instructions'!$Q$21="","",'Inputs &amp; Instructions'!$Q$21&amp;" - "&amp;'Inputs &amp; Instructions'!$R$21)</f>
        <v/>
      </c>
      <c r="DD5" s="103" t="str">
        <f>IF('Inputs &amp; Instructions'!$Q$22="","",'Inputs &amp; Instructions'!$Q$22&amp;" - "&amp;'Inputs &amp; Instructions'!$R$22)</f>
        <v/>
      </c>
      <c r="DE5" s="103" t="str">
        <f>IF('Inputs &amp; Instructions'!$Q$23="","",'Inputs &amp; Instructions'!$Q$23&amp;" - "&amp;'Inputs &amp; Instructions'!$R$23)</f>
        <v/>
      </c>
      <c r="DF5" s="103" t="str">
        <f>IF('Inputs &amp; Instructions'!$Q$24="","",'Inputs &amp; Instructions'!$Q$24&amp;" - "&amp;'Inputs &amp; Instructions'!$R$24)</f>
        <v/>
      </c>
      <c r="DG5" s="103" t="str">
        <f>IF('Inputs &amp; Instructions'!$Q$25="","",'Inputs &amp; Instructions'!$Q$25&amp;" - "&amp;'Inputs &amp; Instructions'!$R$25)</f>
        <v/>
      </c>
      <c r="DH5" s="103" t="str">
        <f>IF('Inputs &amp; Instructions'!$Q$26="","",'Inputs &amp; Instructions'!$Q$26&amp;" - "&amp;'Inputs &amp; Instructions'!$R$26)</f>
        <v/>
      </c>
      <c r="DI5" s="103" t="str">
        <f>IF('Inputs &amp; Instructions'!$Q$27="","",'Inputs &amp; Instructions'!$Q$27&amp;" - "&amp;'Inputs &amp; Instructions'!$R$27)</f>
        <v/>
      </c>
      <c r="DJ5" s="103" t="str">
        <f>IF('Inputs &amp; Instructions'!$Q$28="","",'Inputs &amp; Instructions'!$Q$28&amp;" - "&amp;'Inputs &amp; Instructions'!$R$28)</f>
        <v/>
      </c>
      <c r="DK5" s="104" t="str">
        <f>IF('Inputs &amp; Instructions'!$Q$29="","",'Inputs &amp; Instructions'!$Q$29&amp;" - "&amp;'Inputs &amp; Instructions'!$R$29)</f>
        <v/>
      </c>
    </row>
    <row r="6" spans="2:115" s="121" customFormat="1" x14ac:dyDescent="0.35">
      <c r="B6" s="125"/>
      <c r="C6" s="117" t="str">
        <f>'Inputs &amp; Instructions - Example'!$Q$2</f>
        <v>Kent County Council</v>
      </c>
      <c r="D6" s="120">
        <f>INDEX(Lookup!C:C,MATCH(C6,Lookup!B:B,0))</f>
        <v>0</v>
      </c>
      <c r="E6" s="118" t="s">
        <v>254</v>
      </c>
      <c r="G6" s="119"/>
      <c r="H6" s="120"/>
      <c r="I6" s="120"/>
      <c r="J6" s="120"/>
      <c r="K6" s="120"/>
      <c r="L6" s="120"/>
      <c r="M6" s="120"/>
      <c r="N6" s="120"/>
      <c r="O6" s="120"/>
      <c r="P6" s="107"/>
      <c r="R6" s="122"/>
      <c r="S6" s="123"/>
      <c r="T6" s="123"/>
      <c r="U6" s="123"/>
      <c r="V6" s="123"/>
      <c r="W6" s="123"/>
      <c r="X6" s="123"/>
      <c r="Y6" s="123"/>
      <c r="Z6" s="123"/>
      <c r="AA6" s="124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N6" s="122"/>
      <c r="AO6" s="123"/>
      <c r="AP6" s="123"/>
      <c r="AQ6" s="123"/>
      <c r="AR6" s="123"/>
      <c r="AS6" s="123"/>
      <c r="AT6" s="123"/>
      <c r="AU6" s="123"/>
      <c r="AV6" s="123"/>
      <c r="AW6" s="124"/>
      <c r="AY6" s="122"/>
      <c r="AZ6" s="123"/>
      <c r="BA6" s="123"/>
      <c r="BB6" s="123"/>
      <c r="BC6" s="123"/>
      <c r="BD6" s="123"/>
      <c r="BE6" s="123"/>
      <c r="BF6" s="123"/>
      <c r="BG6" s="123"/>
      <c r="BH6" s="124"/>
      <c r="BJ6" s="122"/>
      <c r="BK6" s="123"/>
      <c r="BL6" s="123"/>
      <c r="BM6" s="123"/>
      <c r="BN6" s="123"/>
      <c r="BO6" s="123"/>
      <c r="BP6" s="123"/>
      <c r="BQ6" s="123"/>
      <c r="BR6" s="123"/>
      <c r="BS6" s="124"/>
      <c r="BU6" s="122"/>
      <c r="BV6" s="123"/>
      <c r="BW6" s="123"/>
      <c r="BX6" s="123"/>
      <c r="BY6" s="123"/>
      <c r="BZ6" s="123"/>
      <c r="CA6" s="123"/>
      <c r="CB6" s="123"/>
      <c r="CC6" s="123"/>
      <c r="CD6" s="124"/>
      <c r="CF6" s="122"/>
      <c r="CG6" s="123"/>
      <c r="CH6" s="123"/>
      <c r="CI6" s="123"/>
      <c r="CJ6" s="123"/>
      <c r="CK6" s="123"/>
      <c r="CL6" s="123"/>
      <c r="CM6" s="123"/>
      <c r="CN6" s="123"/>
      <c r="CO6" s="124"/>
      <c r="CQ6" s="122"/>
      <c r="CR6" s="123"/>
      <c r="CS6" s="123"/>
      <c r="CT6" s="123"/>
      <c r="CU6" s="123"/>
      <c r="CV6" s="123"/>
      <c r="CW6" s="123"/>
      <c r="CX6" s="123"/>
      <c r="CY6" s="123"/>
      <c r="CZ6" s="124"/>
      <c r="DB6" s="122"/>
      <c r="DC6" s="123"/>
      <c r="DD6" s="123"/>
      <c r="DE6" s="123"/>
      <c r="DF6" s="123"/>
      <c r="DG6" s="123"/>
      <c r="DH6" s="123"/>
      <c r="DI6" s="123"/>
      <c r="DJ6" s="123"/>
      <c r="DK6" s="124"/>
    </row>
    <row r="7" spans="2:115" s="121" customFormat="1" x14ac:dyDescent="0.35">
      <c r="B7" s="125"/>
      <c r="C7" s="117" t="str">
        <f>'Inputs &amp; Instructions - Example'!$Q$2</f>
        <v>Kent County Council</v>
      </c>
      <c r="D7" s="120">
        <f>INDEX(Lookup!C:C,MATCH(C7,Lookup!B:B,0))</f>
        <v>0</v>
      </c>
      <c r="E7" s="107" t="s">
        <v>228</v>
      </c>
      <c r="G7" s="122">
        <v>100</v>
      </c>
      <c r="H7" s="123">
        <v>100</v>
      </c>
      <c r="I7" s="123">
        <v>100</v>
      </c>
      <c r="J7" s="123">
        <v>100</v>
      </c>
      <c r="K7" s="123"/>
      <c r="L7" s="123"/>
      <c r="M7" s="123"/>
      <c r="N7" s="123"/>
      <c r="O7" s="123"/>
      <c r="P7" s="124"/>
      <c r="R7" s="122">
        <v>200</v>
      </c>
      <c r="S7" s="123">
        <v>200</v>
      </c>
      <c r="T7" s="123">
        <v>200</v>
      </c>
      <c r="U7" s="123">
        <v>200</v>
      </c>
      <c r="V7" s="123"/>
      <c r="W7" s="123"/>
      <c r="X7" s="123"/>
      <c r="Y7" s="123"/>
      <c r="Z7" s="123"/>
      <c r="AA7" s="124"/>
      <c r="AC7" s="122">
        <v>50</v>
      </c>
      <c r="AD7" s="123">
        <v>50</v>
      </c>
      <c r="AE7" s="123">
        <v>50</v>
      </c>
      <c r="AF7" s="123">
        <v>50</v>
      </c>
      <c r="AG7" s="123"/>
      <c r="AH7" s="123"/>
      <c r="AI7" s="123"/>
      <c r="AJ7" s="123"/>
      <c r="AK7" s="123"/>
      <c r="AL7" s="124"/>
      <c r="AN7" s="122">
        <v>50</v>
      </c>
      <c r="AO7" s="123">
        <v>50</v>
      </c>
      <c r="AP7" s="123">
        <v>50</v>
      </c>
      <c r="AQ7" s="123">
        <v>50</v>
      </c>
      <c r="AR7" s="123"/>
      <c r="AS7" s="123"/>
      <c r="AT7" s="123"/>
      <c r="AU7" s="123"/>
      <c r="AV7" s="123"/>
      <c r="AW7" s="124"/>
      <c r="AY7" s="122"/>
      <c r="AZ7" s="123"/>
      <c r="BA7" s="123"/>
      <c r="BB7" s="123"/>
      <c r="BC7" s="123"/>
      <c r="BD7" s="123"/>
      <c r="BE7" s="123"/>
      <c r="BF7" s="123"/>
      <c r="BG7" s="123"/>
      <c r="BH7" s="124"/>
      <c r="BJ7" s="122"/>
      <c r="BK7" s="123"/>
      <c r="BL7" s="123"/>
      <c r="BM7" s="123"/>
      <c r="BN7" s="123"/>
      <c r="BO7" s="123"/>
      <c r="BP7" s="123"/>
      <c r="BQ7" s="123"/>
      <c r="BR7" s="123"/>
      <c r="BS7" s="124"/>
      <c r="BU7" s="122"/>
      <c r="BV7" s="123"/>
      <c r="BW7" s="123"/>
      <c r="BX7" s="123"/>
      <c r="BY7" s="123"/>
      <c r="BZ7" s="123"/>
      <c r="CA7" s="123"/>
      <c r="CB7" s="123"/>
      <c r="CC7" s="123"/>
      <c r="CD7" s="124"/>
      <c r="CF7" s="122"/>
      <c r="CG7" s="123"/>
      <c r="CH7" s="123"/>
      <c r="CI7" s="123"/>
      <c r="CJ7" s="123"/>
      <c r="CK7" s="123"/>
      <c r="CL7" s="123"/>
      <c r="CM7" s="123"/>
      <c r="CN7" s="123"/>
      <c r="CO7" s="124"/>
      <c r="CQ7" s="122"/>
      <c r="CR7" s="123"/>
      <c r="CS7" s="123"/>
      <c r="CT7" s="123"/>
      <c r="CU7" s="123"/>
      <c r="CV7" s="123"/>
      <c r="CW7" s="123"/>
      <c r="CX7" s="123"/>
      <c r="CY7" s="123"/>
      <c r="CZ7" s="124"/>
      <c r="DB7" s="122"/>
      <c r="DC7" s="123"/>
      <c r="DD7" s="123"/>
      <c r="DE7" s="123"/>
      <c r="DF7" s="123"/>
      <c r="DG7" s="123"/>
      <c r="DH7" s="123"/>
      <c r="DI7" s="123"/>
      <c r="DJ7" s="123"/>
      <c r="DK7" s="124"/>
    </row>
    <row r="8" spans="2:115" s="121" customFormat="1" x14ac:dyDescent="0.35">
      <c r="B8" s="125"/>
      <c r="C8" s="117" t="str">
        <f>'Inputs &amp; Instructions - Example'!$Q$2</f>
        <v>Kent County Council</v>
      </c>
      <c r="D8" s="120">
        <f>INDEX(Lookup!C:C,MATCH(C8,Lookup!B:B,0))</f>
        <v>0</v>
      </c>
      <c r="E8" s="107" t="s">
        <v>229</v>
      </c>
      <c r="G8" s="122">
        <v>100</v>
      </c>
      <c r="H8" s="123">
        <v>100</v>
      </c>
      <c r="I8" s="123">
        <v>100</v>
      </c>
      <c r="J8" s="123">
        <v>100</v>
      </c>
      <c r="K8" s="123"/>
      <c r="L8" s="123"/>
      <c r="M8" s="123"/>
      <c r="N8" s="123"/>
      <c r="O8" s="123"/>
      <c r="P8" s="124"/>
      <c r="R8" s="122">
        <v>200</v>
      </c>
      <c r="S8" s="123">
        <v>200</v>
      </c>
      <c r="T8" s="123">
        <v>200</v>
      </c>
      <c r="U8" s="123">
        <v>200</v>
      </c>
      <c r="V8" s="123"/>
      <c r="W8" s="123"/>
      <c r="X8" s="123"/>
      <c r="Y8" s="123"/>
      <c r="Z8" s="123"/>
      <c r="AA8" s="124"/>
      <c r="AC8" s="122">
        <v>50</v>
      </c>
      <c r="AD8" s="123">
        <v>50</v>
      </c>
      <c r="AE8" s="123">
        <v>50</v>
      </c>
      <c r="AF8" s="123">
        <v>50</v>
      </c>
      <c r="AG8" s="123"/>
      <c r="AH8" s="123"/>
      <c r="AI8" s="123"/>
      <c r="AJ8" s="123"/>
      <c r="AK8" s="123"/>
      <c r="AL8" s="124"/>
      <c r="AN8" s="122">
        <v>50</v>
      </c>
      <c r="AO8" s="123">
        <v>50</v>
      </c>
      <c r="AP8" s="123">
        <v>50</v>
      </c>
      <c r="AQ8" s="123">
        <v>50</v>
      </c>
      <c r="AR8" s="123"/>
      <c r="AS8" s="123"/>
      <c r="AT8" s="123"/>
      <c r="AU8" s="123"/>
      <c r="AV8" s="123"/>
      <c r="AW8" s="124"/>
      <c r="AY8" s="122"/>
      <c r="AZ8" s="123"/>
      <c r="BA8" s="123"/>
      <c r="BB8" s="123"/>
      <c r="BC8" s="123"/>
      <c r="BD8" s="123"/>
      <c r="BE8" s="123"/>
      <c r="BF8" s="123"/>
      <c r="BG8" s="123"/>
      <c r="BH8" s="124"/>
      <c r="BJ8" s="122"/>
      <c r="BK8" s="123"/>
      <c r="BL8" s="123"/>
      <c r="BM8" s="123"/>
      <c r="BN8" s="123"/>
      <c r="BO8" s="123"/>
      <c r="BP8" s="123"/>
      <c r="BQ8" s="123"/>
      <c r="BR8" s="123"/>
      <c r="BS8" s="124"/>
      <c r="BU8" s="122"/>
      <c r="BV8" s="123"/>
      <c r="BW8" s="123"/>
      <c r="BX8" s="123"/>
      <c r="BY8" s="123"/>
      <c r="BZ8" s="123"/>
      <c r="CA8" s="123"/>
      <c r="CB8" s="123"/>
      <c r="CC8" s="123"/>
      <c r="CD8" s="124"/>
      <c r="CF8" s="122"/>
      <c r="CG8" s="123"/>
      <c r="CH8" s="123"/>
      <c r="CI8" s="123"/>
      <c r="CJ8" s="123"/>
      <c r="CK8" s="123"/>
      <c r="CL8" s="123"/>
      <c r="CM8" s="123"/>
      <c r="CN8" s="123"/>
      <c r="CO8" s="124"/>
      <c r="CQ8" s="122"/>
      <c r="CR8" s="123"/>
      <c r="CS8" s="123"/>
      <c r="CT8" s="123"/>
      <c r="CU8" s="123"/>
      <c r="CV8" s="123"/>
      <c r="CW8" s="123"/>
      <c r="CX8" s="123"/>
      <c r="CY8" s="123"/>
      <c r="CZ8" s="124"/>
      <c r="DB8" s="122"/>
      <c r="DC8" s="123"/>
      <c r="DD8" s="123"/>
      <c r="DE8" s="123"/>
      <c r="DF8" s="123"/>
      <c r="DG8" s="123"/>
      <c r="DH8" s="123"/>
      <c r="DI8" s="123"/>
      <c r="DJ8" s="123"/>
      <c r="DK8" s="124"/>
    </row>
    <row r="9" spans="2:115" s="121" customFormat="1" x14ac:dyDescent="0.35">
      <c r="B9" s="125"/>
      <c r="C9" s="117" t="str">
        <f>'Inputs &amp; Instructions - Example'!$Q$2</f>
        <v>Kent County Council</v>
      </c>
      <c r="D9" s="120">
        <f>INDEX(Lookup!C:C,MATCH(C9,Lookup!B:B,0))</f>
        <v>0</v>
      </c>
      <c r="E9" s="107" t="s">
        <v>230</v>
      </c>
      <c r="G9" s="122">
        <v>100</v>
      </c>
      <c r="H9" s="123">
        <v>100</v>
      </c>
      <c r="I9" s="123">
        <v>100</v>
      </c>
      <c r="J9" s="123">
        <v>100</v>
      </c>
      <c r="K9" s="123"/>
      <c r="L9" s="123"/>
      <c r="M9" s="123"/>
      <c r="N9" s="123"/>
      <c r="O9" s="123"/>
      <c r="P9" s="124"/>
      <c r="R9" s="122">
        <v>200</v>
      </c>
      <c r="S9" s="123">
        <v>200</v>
      </c>
      <c r="T9" s="123">
        <v>200</v>
      </c>
      <c r="U9" s="123">
        <v>200</v>
      </c>
      <c r="V9" s="123"/>
      <c r="W9" s="123"/>
      <c r="X9" s="123"/>
      <c r="Y9" s="123"/>
      <c r="Z9" s="123"/>
      <c r="AA9" s="124"/>
      <c r="AC9" s="122">
        <v>50</v>
      </c>
      <c r="AD9" s="123">
        <v>50</v>
      </c>
      <c r="AE9" s="123">
        <v>50</v>
      </c>
      <c r="AF9" s="123">
        <v>50</v>
      </c>
      <c r="AG9" s="123"/>
      <c r="AH9" s="123"/>
      <c r="AI9" s="123"/>
      <c r="AJ9" s="123"/>
      <c r="AK9" s="123"/>
      <c r="AL9" s="124"/>
      <c r="AN9" s="122">
        <v>50</v>
      </c>
      <c r="AO9" s="123">
        <v>50</v>
      </c>
      <c r="AP9" s="123">
        <v>50</v>
      </c>
      <c r="AQ9" s="123">
        <v>50</v>
      </c>
      <c r="AR9" s="123"/>
      <c r="AS9" s="123"/>
      <c r="AT9" s="123"/>
      <c r="AU9" s="123"/>
      <c r="AV9" s="123"/>
      <c r="AW9" s="124"/>
      <c r="AY9" s="122"/>
      <c r="AZ9" s="123"/>
      <c r="BA9" s="123"/>
      <c r="BB9" s="123"/>
      <c r="BC9" s="123"/>
      <c r="BD9" s="123"/>
      <c r="BE9" s="123"/>
      <c r="BF9" s="123"/>
      <c r="BG9" s="123"/>
      <c r="BH9" s="124"/>
      <c r="BJ9" s="122"/>
      <c r="BK9" s="123"/>
      <c r="BL9" s="123"/>
      <c r="BM9" s="123"/>
      <c r="BN9" s="123"/>
      <c r="BO9" s="123"/>
      <c r="BP9" s="123"/>
      <c r="BQ9" s="123"/>
      <c r="BR9" s="123"/>
      <c r="BS9" s="124"/>
      <c r="BU9" s="122"/>
      <c r="BV9" s="123"/>
      <c r="BW9" s="123"/>
      <c r="BX9" s="123"/>
      <c r="BY9" s="123"/>
      <c r="BZ9" s="123"/>
      <c r="CA9" s="123"/>
      <c r="CB9" s="123"/>
      <c r="CC9" s="123"/>
      <c r="CD9" s="124"/>
      <c r="CF9" s="122"/>
      <c r="CG9" s="123"/>
      <c r="CH9" s="123"/>
      <c r="CI9" s="123"/>
      <c r="CJ9" s="123"/>
      <c r="CK9" s="123"/>
      <c r="CL9" s="123"/>
      <c r="CM9" s="123"/>
      <c r="CN9" s="123"/>
      <c r="CO9" s="124"/>
      <c r="CQ9" s="122"/>
      <c r="CR9" s="123"/>
      <c r="CS9" s="123"/>
      <c r="CT9" s="123"/>
      <c r="CU9" s="123"/>
      <c r="CV9" s="123"/>
      <c r="CW9" s="123"/>
      <c r="CX9" s="123"/>
      <c r="CY9" s="123"/>
      <c r="CZ9" s="124"/>
      <c r="DB9" s="122"/>
      <c r="DC9" s="123"/>
      <c r="DD9" s="123"/>
      <c r="DE9" s="123"/>
      <c r="DF9" s="123"/>
      <c r="DG9" s="123"/>
      <c r="DH9" s="123"/>
      <c r="DI9" s="123"/>
      <c r="DJ9" s="123"/>
      <c r="DK9" s="124"/>
    </row>
    <row r="10" spans="2:115" s="121" customFormat="1" x14ac:dyDescent="0.35">
      <c r="B10" s="125"/>
      <c r="C10" s="117" t="str">
        <f>'Inputs &amp; Instructions - Example'!$Q$2</f>
        <v>Kent County Council</v>
      </c>
      <c r="D10" s="120">
        <f>INDEX(Lookup!C:C,MATCH(C10,Lookup!B:B,0))</f>
        <v>0</v>
      </c>
      <c r="E10" s="107"/>
      <c r="G10" s="122"/>
      <c r="H10" s="123"/>
      <c r="I10" s="123"/>
      <c r="J10" s="123"/>
      <c r="K10" s="123"/>
      <c r="L10" s="123"/>
      <c r="M10" s="123"/>
      <c r="N10" s="123"/>
      <c r="O10" s="123"/>
      <c r="P10" s="124"/>
      <c r="R10" s="122"/>
      <c r="S10" s="123"/>
      <c r="T10" s="123"/>
      <c r="U10" s="123"/>
      <c r="V10" s="123"/>
      <c r="W10" s="123"/>
      <c r="X10" s="123"/>
      <c r="Y10" s="123"/>
      <c r="Z10" s="123"/>
      <c r="AA10" s="124"/>
      <c r="AC10" s="122"/>
      <c r="AD10" s="123"/>
      <c r="AE10" s="123"/>
      <c r="AF10" s="123"/>
      <c r="AG10" s="123"/>
      <c r="AH10" s="123"/>
      <c r="AI10" s="123"/>
      <c r="AJ10" s="123"/>
      <c r="AK10" s="123"/>
      <c r="AL10" s="124"/>
      <c r="AN10" s="122"/>
      <c r="AO10" s="123"/>
      <c r="AP10" s="123"/>
      <c r="AQ10" s="123"/>
      <c r="AR10" s="123"/>
      <c r="AS10" s="123"/>
      <c r="AT10" s="123"/>
      <c r="AU10" s="123"/>
      <c r="AV10" s="123"/>
      <c r="AW10" s="124"/>
      <c r="AY10" s="122"/>
      <c r="AZ10" s="123"/>
      <c r="BA10" s="123"/>
      <c r="BB10" s="123"/>
      <c r="BC10" s="123"/>
      <c r="BD10" s="123"/>
      <c r="BE10" s="123"/>
      <c r="BF10" s="123"/>
      <c r="BG10" s="123"/>
      <c r="BH10" s="124"/>
      <c r="BJ10" s="122"/>
      <c r="BK10" s="123"/>
      <c r="BL10" s="123"/>
      <c r="BM10" s="123"/>
      <c r="BN10" s="123"/>
      <c r="BO10" s="123"/>
      <c r="BP10" s="123"/>
      <c r="BQ10" s="123"/>
      <c r="BR10" s="123"/>
      <c r="BS10" s="124"/>
      <c r="BU10" s="122"/>
      <c r="BV10" s="123"/>
      <c r="BW10" s="123"/>
      <c r="BX10" s="123"/>
      <c r="BY10" s="123"/>
      <c r="BZ10" s="123"/>
      <c r="CA10" s="123"/>
      <c r="CB10" s="123"/>
      <c r="CC10" s="123"/>
      <c r="CD10" s="124"/>
      <c r="CF10" s="122"/>
      <c r="CG10" s="123"/>
      <c r="CH10" s="123"/>
      <c r="CI10" s="123"/>
      <c r="CJ10" s="123"/>
      <c r="CK10" s="123"/>
      <c r="CL10" s="123"/>
      <c r="CM10" s="123"/>
      <c r="CN10" s="123"/>
      <c r="CO10" s="124"/>
      <c r="CQ10" s="122"/>
      <c r="CR10" s="123"/>
      <c r="CS10" s="123"/>
      <c r="CT10" s="123"/>
      <c r="CU10" s="123"/>
      <c r="CV10" s="123"/>
      <c r="CW10" s="123"/>
      <c r="CX10" s="123"/>
      <c r="CY10" s="123"/>
      <c r="CZ10" s="124"/>
      <c r="DB10" s="122"/>
      <c r="DC10" s="123"/>
      <c r="DD10" s="123"/>
      <c r="DE10" s="123"/>
      <c r="DF10" s="123"/>
      <c r="DG10" s="123"/>
      <c r="DH10" s="123"/>
      <c r="DI10" s="123"/>
      <c r="DJ10" s="123"/>
      <c r="DK10" s="124"/>
    </row>
    <row r="11" spans="2:115" s="121" customFormat="1" x14ac:dyDescent="0.35">
      <c r="B11" s="125"/>
      <c r="C11" s="117" t="str">
        <f>'Inputs &amp; Instructions - Example'!$Q$2</f>
        <v>Kent County Council</v>
      </c>
      <c r="D11" s="120">
        <f>INDEX(Lookup!C:C,MATCH(C11,Lookup!B:B,0))</f>
        <v>0</v>
      </c>
      <c r="E11" s="118" t="s">
        <v>259</v>
      </c>
      <c r="G11" s="122"/>
      <c r="H11" s="123"/>
      <c r="I11" s="123"/>
      <c r="J11" s="123"/>
      <c r="K11" s="123"/>
      <c r="L11" s="123"/>
      <c r="M11" s="123"/>
      <c r="N11" s="123"/>
      <c r="O11" s="123"/>
      <c r="P11" s="124"/>
      <c r="R11" s="122"/>
      <c r="S11" s="123"/>
      <c r="T11" s="123"/>
      <c r="U11" s="123"/>
      <c r="V11" s="123"/>
      <c r="W11" s="123"/>
      <c r="X11" s="123"/>
      <c r="Y11" s="123"/>
      <c r="Z11" s="123"/>
      <c r="AA11" s="124"/>
      <c r="AC11" s="122"/>
      <c r="AD11" s="123"/>
      <c r="AE11" s="123"/>
      <c r="AF11" s="123"/>
      <c r="AG11" s="123"/>
      <c r="AH11" s="123"/>
      <c r="AI11" s="123"/>
      <c r="AJ11" s="123"/>
      <c r="AK11" s="123"/>
      <c r="AL11" s="124"/>
      <c r="AN11" s="122"/>
      <c r="AO11" s="123"/>
      <c r="AP11" s="123"/>
      <c r="AQ11" s="123"/>
      <c r="AR11" s="123"/>
      <c r="AS11" s="123"/>
      <c r="AT11" s="123"/>
      <c r="AU11" s="123"/>
      <c r="AV11" s="123"/>
      <c r="AW11" s="124"/>
      <c r="AY11" s="122"/>
      <c r="AZ11" s="123"/>
      <c r="BA11" s="123"/>
      <c r="BB11" s="123"/>
      <c r="BC11" s="123"/>
      <c r="BD11" s="123"/>
      <c r="BE11" s="123"/>
      <c r="BF11" s="123"/>
      <c r="BG11" s="123"/>
      <c r="BH11" s="124"/>
      <c r="BJ11" s="122"/>
      <c r="BK11" s="123"/>
      <c r="BL11" s="123"/>
      <c r="BM11" s="123"/>
      <c r="BN11" s="123"/>
      <c r="BO11" s="123"/>
      <c r="BP11" s="123"/>
      <c r="BQ11" s="123"/>
      <c r="BR11" s="123"/>
      <c r="BS11" s="124"/>
      <c r="BU11" s="122"/>
      <c r="BV11" s="123"/>
      <c r="BW11" s="123"/>
      <c r="BX11" s="123"/>
      <c r="BY11" s="123"/>
      <c r="BZ11" s="123"/>
      <c r="CA11" s="123"/>
      <c r="CB11" s="123"/>
      <c r="CC11" s="123"/>
      <c r="CD11" s="124"/>
      <c r="CF11" s="122"/>
      <c r="CG11" s="123"/>
      <c r="CH11" s="123"/>
      <c r="CI11" s="123"/>
      <c r="CJ11" s="123"/>
      <c r="CK11" s="123"/>
      <c r="CL11" s="123"/>
      <c r="CM11" s="123"/>
      <c r="CN11" s="123"/>
      <c r="CO11" s="124"/>
      <c r="CQ11" s="122"/>
      <c r="CR11" s="123"/>
      <c r="CS11" s="123"/>
      <c r="CT11" s="123"/>
      <c r="CU11" s="123"/>
      <c r="CV11" s="123"/>
      <c r="CW11" s="123"/>
      <c r="CX11" s="123"/>
      <c r="CY11" s="123"/>
      <c r="CZ11" s="124"/>
      <c r="DB11" s="122"/>
      <c r="DC11" s="123"/>
      <c r="DD11" s="123"/>
      <c r="DE11" s="123"/>
      <c r="DF11" s="123"/>
      <c r="DG11" s="123"/>
      <c r="DH11" s="123"/>
      <c r="DI11" s="123"/>
      <c r="DJ11" s="123"/>
      <c r="DK11" s="124"/>
    </row>
    <row r="12" spans="2:115" x14ac:dyDescent="0.35">
      <c r="B12" s="105"/>
      <c r="C12" s="117" t="str">
        <f>'Inputs &amp; Instructions - Example'!$Q$2</f>
        <v>Kent County Council</v>
      </c>
      <c r="D12" s="120">
        <f>INDEX(Lookup!C:C,MATCH(C12,Lookup!B:B,0))</f>
        <v>0</v>
      </c>
      <c r="E12" s="107" t="str">
        <f>IF('Inputs &amp; Instructions'!T20="Insert Category","",'Inputs &amp; Instructions'!T20)</f>
        <v/>
      </c>
      <c r="G12" s="59"/>
      <c r="H12" s="60"/>
      <c r="I12" s="60"/>
      <c r="J12" s="60"/>
      <c r="K12" s="60"/>
      <c r="L12" s="60"/>
      <c r="M12" s="60"/>
      <c r="N12" s="60"/>
      <c r="O12" s="60"/>
      <c r="P12" s="61"/>
      <c r="R12" s="59"/>
      <c r="S12" s="60"/>
      <c r="T12" s="60"/>
      <c r="U12" s="60"/>
      <c r="V12" s="60"/>
      <c r="W12" s="60"/>
      <c r="X12" s="60"/>
      <c r="Y12" s="60"/>
      <c r="Z12" s="60"/>
      <c r="AA12" s="61"/>
      <c r="AC12" s="59"/>
      <c r="AD12" s="60"/>
      <c r="AE12" s="60"/>
      <c r="AF12" s="60"/>
      <c r="AG12" s="60"/>
      <c r="AH12" s="60"/>
      <c r="AI12" s="60"/>
      <c r="AJ12" s="60"/>
      <c r="AK12" s="60"/>
      <c r="AL12" s="61"/>
      <c r="AN12" s="59"/>
      <c r="AO12" s="60"/>
      <c r="AP12" s="60"/>
      <c r="AQ12" s="60"/>
      <c r="AR12" s="60"/>
      <c r="AS12" s="60"/>
      <c r="AT12" s="60"/>
      <c r="AU12" s="60"/>
      <c r="AV12" s="60"/>
      <c r="AW12" s="61"/>
      <c r="AY12" s="59"/>
      <c r="AZ12" s="60"/>
      <c r="BA12" s="60"/>
      <c r="BB12" s="60"/>
      <c r="BC12" s="60"/>
      <c r="BD12" s="60"/>
      <c r="BE12" s="60"/>
      <c r="BF12" s="60"/>
      <c r="BG12" s="60"/>
      <c r="BH12" s="61"/>
      <c r="BJ12" s="59"/>
      <c r="BK12" s="60"/>
      <c r="BL12" s="60"/>
      <c r="BM12" s="60"/>
      <c r="BN12" s="60"/>
      <c r="BO12" s="60"/>
      <c r="BP12" s="60"/>
      <c r="BQ12" s="60"/>
      <c r="BR12" s="60"/>
      <c r="BS12" s="61"/>
      <c r="BU12" s="59"/>
      <c r="BV12" s="60"/>
      <c r="BW12" s="60"/>
      <c r="BX12" s="60"/>
      <c r="BY12" s="60"/>
      <c r="BZ12" s="60"/>
      <c r="CA12" s="60"/>
      <c r="CB12" s="60"/>
      <c r="CC12" s="60"/>
      <c r="CD12" s="61"/>
      <c r="CF12" s="59"/>
      <c r="CG12" s="60"/>
      <c r="CH12" s="60"/>
      <c r="CI12" s="60"/>
      <c r="CJ12" s="60"/>
      <c r="CK12" s="60"/>
      <c r="CL12" s="60"/>
      <c r="CM12" s="60"/>
      <c r="CN12" s="60"/>
      <c r="CO12" s="61"/>
      <c r="CQ12" s="59"/>
      <c r="CR12" s="60"/>
      <c r="CS12" s="60"/>
      <c r="CT12" s="60"/>
      <c r="CU12" s="60"/>
      <c r="CV12" s="60"/>
      <c r="CW12" s="60"/>
      <c r="CX12" s="60"/>
      <c r="CY12" s="60"/>
      <c r="CZ12" s="61"/>
      <c r="DB12" s="59"/>
      <c r="DC12" s="60"/>
      <c r="DD12" s="60"/>
      <c r="DE12" s="60"/>
      <c r="DF12" s="60"/>
      <c r="DG12" s="60"/>
      <c r="DH12" s="60"/>
      <c r="DI12" s="60"/>
      <c r="DJ12" s="60"/>
      <c r="DK12" s="61"/>
    </row>
    <row r="13" spans="2:115" x14ac:dyDescent="0.35">
      <c r="B13" s="105"/>
      <c r="C13" s="117" t="str">
        <f>'Inputs &amp; Instructions - Example'!$Q$2</f>
        <v>Kent County Council</v>
      </c>
      <c r="D13" s="120">
        <f>INDEX(Lookup!C:C,MATCH(C13,Lookup!B:B,0))</f>
        <v>0</v>
      </c>
      <c r="E13" s="107" t="str">
        <f>IF('Inputs &amp; Instructions'!T21="Insert Category","",'Inputs &amp; Instructions'!T21)</f>
        <v/>
      </c>
      <c r="G13" s="59"/>
      <c r="H13" s="60"/>
      <c r="I13" s="60"/>
      <c r="J13" s="60"/>
      <c r="K13" s="60"/>
      <c r="L13" s="60"/>
      <c r="M13" s="60"/>
      <c r="N13" s="60"/>
      <c r="O13" s="60"/>
      <c r="P13" s="61"/>
      <c r="R13" s="59"/>
      <c r="S13" s="60"/>
      <c r="T13" s="60"/>
      <c r="U13" s="60"/>
      <c r="V13" s="60"/>
      <c r="W13" s="60"/>
      <c r="X13" s="60"/>
      <c r="Y13" s="60"/>
      <c r="Z13" s="60"/>
      <c r="AA13" s="61"/>
      <c r="AC13" s="59"/>
      <c r="AD13" s="60"/>
      <c r="AE13" s="60"/>
      <c r="AF13" s="60"/>
      <c r="AG13" s="60"/>
      <c r="AH13" s="60"/>
      <c r="AI13" s="60"/>
      <c r="AJ13" s="60"/>
      <c r="AK13" s="60"/>
      <c r="AL13" s="61"/>
      <c r="AN13" s="59"/>
      <c r="AO13" s="60"/>
      <c r="AP13" s="60"/>
      <c r="AQ13" s="60"/>
      <c r="AR13" s="60"/>
      <c r="AS13" s="60"/>
      <c r="AT13" s="60"/>
      <c r="AU13" s="60"/>
      <c r="AV13" s="60"/>
      <c r="AW13" s="61"/>
      <c r="AY13" s="59"/>
      <c r="AZ13" s="60"/>
      <c r="BA13" s="60"/>
      <c r="BB13" s="60"/>
      <c r="BC13" s="60"/>
      <c r="BD13" s="60"/>
      <c r="BE13" s="60"/>
      <c r="BF13" s="60"/>
      <c r="BG13" s="60"/>
      <c r="BH13" s="61"/>
      <c r="BJ13" s="59"/>
      <c r="BK13" s="60"/>
      <c r="BL13" s="60"/>
      <c r="BM13" s="60"/>
      <c r="BN13" s="60"/>
      <c r="BO13" s="60"/>
      <c r="BP13" s="60"/>
      <c r="BQ13" s="60"/>
      <c r="BR13" s="60"/>
      <c r="BS13" s="61"/>
      <c r="BU13" s="59"/>
      <c r="BV13" s="60"/>
      <c r="BW13" s="60"/>
      <c r="BX13" s="60"/>
      <c r="BY13" s="60"/>
      <c r="BZ13" s="60"/>
      <c r="CA13" s="60"/>
      <c r="CB13" s="60"/>
      <c r="CC13" s="60"/>
      <c r="CD13" s="61"/>
      <c r="CF13" s="59"/>
      <c r="CG13" s="60"/>
      <c r="CH13" s="60"/>
      <c r="CI13" s="60"/>
      <c r="CJ13" s="60"/>
      <c r="CK13" s="60"/>
      <c r="CL13" s="60"/>
      <c r="CM13" s="60"/>
      <c r="CN13" s="60"/>
      <c r="CO13" s="61"/>
      <c r="CQ13" s="59"/>
      <c r="CR13" s="60"/>
      <c r="CS13" s="60"/>
      <c r="CT13" s="60"/>
      <c r="CU13" s="60"/>
      <c r="CV13" s="60"/>
      <c r="CW13" s="60"/>
      <c r="CX13" s="60"/>
      <c r="CY13" s="60"/>
      <c r="CZ13" s="61"/>
      <c r="DB13" s="59"/>
      <c r="DC13" s="60"/>
      <c r="DD13" s="60"/>
      <c r="DE13" s="60"/>
      <c r="DF13" s="60"/>
      <c r="DG13" s="60"/>
      <c r="DH13" s="60"/>
      <c r="DI13" s="60"/>
      <c r="DJ13" s="60"/>
      <c r="DK13" s="61"/>
    </row>
    <row r="14" spans="2:115" x14ac:dyDescent="0.35">
      <c r="B14" s="105"/>
      <c r="C14" s="117" t="str">
        <f>'Inputs &amp; Instructions - Example'!$Q$2</f>
        <v>Kent County Council</v>
      </c>
      <c r="D14" s="106">
        <f>INDEX(Lookup!C:C,MATCH(C14,Lookup!B:B,0))</f>
        <v>0</v>
      </c>
      <c r="E14" s="107" t="str">
        <f>IF('Inputs &amp; Instructions'!T22="Insert Category","",'Inputs &amp; Instructions'!T22)</f>
        <v/>
      </c>
      <c r="G14" s="59"/>
      <c r="H14" s="60"/>
      <c r="I14" s="60"/>
      <c r="J14" s="60"/>
      <c r="K14" s="60"/>
      <c r="L14" s="60"/>
      <c r="M14" s="60"/>
      <c r="N14" s="60"/>
      <c r="O14" s="60"/>
      <c r="P14" s="61"/>
      <c r="R14" s="59"/>
      <c r="S14" s="60"/>
      <c r="T14" s="60"/>
      <c r="U14" s="60"/>
      <c r="V14" s="60"/>
      <c r="W14" s="60"/>
      <c r="X14" s="60"/>
      <c r="Y14" s="60"/>
      <c r="Z14" s="60"/>
      <c r="AA14" s="61"/>
      <c r="AC14" s="59"/>
      <c r="AD14" s="60"/>
      <c r="AE14" s="60"/>
      <c r="AF14" s="60"/>
      <c r="AG14" s="60"/>
      <c r="AH14" s="60"/>
      <c r="AI14" s="60"/>
      <c r="AJ14" s="60"/>
      <c r="AK14" s="60"/>
      <c r="AL14" s="61"/>
      <c r="AN14" s="59"/>
      <c r="AO14" s="60"/>
      <c r="AP14" s="60"/>
      <c r="AQ14" s="60"/>
      <c r="AR14" s="60"/>
      <c r="AS14" s="60"/>
      <c r="AT14" s="60"/>
      <c r="AU14" s="60"/>
      <c r="AV14" s="60"/>
      <c r="AW14" s="61"/>
      <c r="AY14" s="59"/>
      <c r="AZ14" s="60"/>
      <c r="BA14" s="60"/>
      <c r="BB14" s="60"/>
      <c r="BC14" s="60"/>
      <c r="BD14" s="60"/>
      <c r="BE14" s="60"/>
      <c r="BF14" s="60"/>
      <c r="BG14" s="60"/>
      <c r="BH14" s="61"/>
      <c r="BJ14" s="59"/>
      <c r="BK14" s="60"/>
      <c r="BL14" s="60"/>
      <c r="BM14" s="60"/>
      <c r="BN14" s="60"/>
      <c r="BO14" s="60"/>
      <c r="BP14" s="60"/>
      <c r="BQ14" s="60"/>
      <c r="BR14" s="60"/>
      <c r="BS14" s="61"/>
      <c r="BU14" s="59"/>
      <c r="BV14" s="60"/>
      <c r="BW14" s="60"/>
      <c r="BX14" s="60"/>
      <c r="BY14" s="60"/>
      <c r="BZ14" s="60"/>
      <c r="CA14" s="60"/>
      <c r="CB14" s="60"/>
      <c r="CC14" s="60"/>
      <c r="CD14" s="61"/>
      <c r="CF14" s="59"/>
      <c r="CG14" s="60"/>
      <c r="CH14" s="60"/>
      <c r="CI14" s="60"/>
      <c r="CJ14" s="60"/>
      <c r="CK14" s="60"/>
      <c r="CL14" s="60"/>
      <c r="CM14" s="60"/>
      <c r="CN14" s="60"/>
      <c r="CO14" s="61"/>
      <c r="CQ14" s="59"/>
      <c r="CR14" s="60"/>
      <c r="CS14" s="60"/>
      <c r="CT14" s="60"/>
      <c r="CU14" s="60"/>
      <c r="CV14" s="60"/>
      <c r="CW14" s="60"/>
      <c r="CX14" s="60"/>
      <c r="CY14" s="60"/>
      <c r="CZ14" s="61"/>
      <c r="DB14" s="59"/>
      <c r="DC14" s="60"/>
      <c r="DD14" s="60"/>
      <c r="DE14" s="60"/>
      <c r="DF14" s="60"/>
      <c r="DG14" s="60"/>
      <c r="DH14" s="60"/>
      <c r="DI14" s="60"/>
      <c r="DJ14" s="60"/>
      <c r="DK14" s="61"/>
    </row>
    <row r="15" spans="2:115" x14ac:dyDescent="0.35">
      <c r="B15" s="105"/>
      <c r="C15" s="117" t="str">
        <f>'Inputs &amp; Instructions - Example'!$Q$2</f>
        <v>Kent County Council</v>
      </c>
      <c r="D15" s="106">
        <f>INDEX(Lookup!C:C,MATCH(C15,Lookup!B:B,0))</f>
        <v>0</v>
      </c>
      <c r="E15" s="107" t="str">
        <f>IF('Inputs &amp; Instructions'!T23="Insert Category","",'Inputs &amp; Instructions'!T23)</f>
        <v/>
      </c>
      <c r="G15" s="59"/>
      <c r="H15" s="60"/>
      <c r="I15" s="60"/>
      <c r="J15" s="60"/>
      <c r="K15" s="60"/>
      <c r="L15" s="60"/>
      <c r="M15" s="60"/>
      <c r="N15" s="60"/>
      <c r="O15" s="60"/>
      <c r="P15" s="61"/>
      <c r="R15" s="59"/>
      <c r="S15" s="60"/>
      <c r="T15" s="60"/>
      <c r="U15" s="60"/>
      <c r="V15" s="60"/>
      <c r="W15" s="60"/>
      <c r="X15" s="60"/>
      <c r="Y15" s="60"/>
      <c r="Z15" s="60"/>
      <c r="AA15" s="61"/>
      <c r="AC15" s="59"/>
      <c r="AD15" s="60"/>
      <c r="AE15" s="60"/>
      <c r="AF15" s="60"/>
      <c r="AG15" s="60"/>
      <c r="AH15" s="60"/>
      <c r="AI15" s="60"/>
      <c r="AJ15" s="60"/>
      <c r="AK15" s="60"/>
      <c r="AL15" s="61"/>
      <c r="AN15" s="59"/>
      <c r="AO15" s="60"/>
      <c r="AP15" s="60"/>
      <c r="AQ15" s="60"/>
      <c r="AR15" s="60"/>
      <c r="AS15" s="60"/>
      <c r="AT15" s="60"/>
      <c r="AU15" s="60"/>
      <c r="AV15" s="60"/>
      <c r="AW15" s="61"/>
      <c r="AY15" s="59"/>
      <c r="AZ15" s="60"/>
      <c r="BA15" s="60"/>
      <c r="BB15" s="60"/>
      <c r="BC15" s="60"/>
      <c r="BD15" s="60"/>
      <c r="BE15" s="60"/>
      <c r="BF15" s="60"/>
      <c r="BG15" s="60"/>
      <c r="BH15" s="61"/>
      <c r="BJ15" s="59"/>
      <c r="BK15" s="60"/>
      <c r="BL15" s="60"/>
      <c r="BM15" s="60"/>
      <c r="BN15" s="60"/>
      <c r="BO15" s="60"/>
      <c r="BP15" s="60"/>
      <c r="BQ15" s="60"/>
      <c r="BR15" s="60"/>
      <c r="BS15" s="61"/>
      <c r="BU15" s="59"/>
      <c r="BV15" s="60"/>
      <c r="BW15" s="60"/>
      <c r="BX15" s="60"/>
      <c r="BY15" s="60"/>
      <c r="BZ15" s="60"/>
      <c r="CA15" s="60"/>
      <c r="CB15" s="60"/>
      <c r="CC15" s="60"/>
      <c r="CD15" s="61"/>
      <c r="CF15" s="59"/>
      <c r="CG15" s="60"/>
      <c r="CH15" s="60"/>
      <c r="CI15" s="60"/>
      <c r="CJ15" s="60"/>
      <c r="CK15" s="60"/>
      <c r="CL15" s="60"/>
      <c r="CM15" s="60"/>
      <c r="CN15" s="60"/>
      <c r="CO15" s="61"/>
      <c r="CQ15" s="59"/>
      <c r="CR15" s="60"/>
      <c r="CS15" s="60"/>
      <c r="CT15" s="60"/>
      <c r="CU15" s="60"/>
      <c r="CV15" s="60"/>
      <c r="CW15" s="60"/>
      <c r="CX15" s="60"/>
      <c r="CY15" s="60"/>
      <c r="CZ15" s="61"/>
      <c r="DB15" s="59"/>
      <c r="DC15" s="60"/>
      <c r="DD15" s="60"/>
      <c r="DE15" s="60"/>
      <c r="DF15" s="60"/>
      <c r="DG15" s="60"/>
      <c r="DH15" s="60"/>
      <c r="DI15" s="60"/>
      <c r="DJ15" s="60"/>
      <c r="DK15" s="61"/>
    </row>
    <row r="16" spans="2:115" x14ac:dyDescent="0.35">
      <c r="B16" s="105"/>
      <c r="C16" s="117" t="str">
        <f>'Inputs &amp; Instructions - Example'!$Q$2</f>
        <v>Kent County Council</v>
      </c>
      <c r="D16" s="106">
        <f>INDEX(Lookup!C:C,MATCH(C16,Lookup!B:B,0))</f>
        <v>0</v>
      </c>
      <c r="E16" s="107" t="str">
        <f>IF('Inputs &amp; Instructions'!T24="Insert Category","",'Inputs &amp; Instructions'!T24)</f>
        <v/>
      </c>
      <c r="G16" s="59"/>
      <c r="H16" s="60"/>
      <c r="I16" s="60"/>
      <c r="J16" s="60"/>
      <c r="K16" s="60"/>
      <c r="L16" s="60"/>
      <c r="M16" s="60"/>
      <c r="N16" s="60"/>
      <c r="O16" s="60"/>
      <c r="P16" s="61"/>
      <c r="R16" s="59"/>
      <c r="S16" s="60"/>
      <c r="T16" s="60"/>
      <c r="U16" s="60"/>
      <c r="V16" s="60"/>
      <c r="W16" s="60"/>
      <c r="X16" s="60"/>
      <c r="Y16" s="60"/>
      <c r="Z16" s="60"/>
      <c r="AA16" s="61"/>
      <c r="AC16" s="59"/>
      <c r="AD16" s="60"/>
      <c r="AE16" s="60"/>
      <c r="AF16" s="60"/>
      <c r="AG16" s="60"/>
      <c r="AH16" s="60"/>
      <c r="AI16" s="60"/>
      <c r="AJ16" s="60"/>
      <c r="AK16" s="60"/>
      <c r="AL16" s="61"/>
      <c r="AN16" s="59"/>
      <c r="AO16" s="60"/>
      <c r="AP16" s="60"/>
      <c r="AQ16" s="60"/>
      <c r="AR16" s="60"/>
      <c r="AS16" s="60"/>
      <c r="AT16" s="60"/>
      <c r="AU16" s="60"/>
      <c r="AV16" s="60"/>
      <c r="AW16" s="61"/>
      <c r="AY16" s="59"/>
      <c r="AZ16" s="60"/>
      <c r="BA16" s="60"/>
      <c r="BB16" s="60"/>
      <c r="BC16" s="60"/>
      <c r="BD16" s="60"/>
      <c r="BE16" s="60"/>
      <c r="BF16" s="60"/>
      <c r="BG16" s="60"/>
      <c r="BH16" s="61"/>
      <c r="BJ16" s="59"/>
      <c r="BK16" s="60"/>
      <c r="BL16" s="60"/>
      <c r="BM16" s="60"/>
      <c r="BN16" s="60"/>
      <c r="BO16" s="60"/>
      <c r="BP16" s="60"/>
      <c r="BQ16" s="60"/>
      <c r="BR16" s="60"/>
      <c r="BS16" s="61"/>
      <c r="BU16" s="59"/>
      <c r="BV16" s="60"/>
      <c r="BW16" s="60"/>
      <c r="BX16" s="60"/>
      <c r="BY16" s="60"/>
      <c r="BZ16" s="60"/>
      <c r="CA16" s="60"/>
      <c r="CB16" s="60"/>
      <c r="CC16" s="60"/>
      <c r="CD16" s="61"/>
      <c r="CF16" s="59"/>
      <c r="CG16" s="60"/>
      <c r="CH16" s="60"/>
      <c r="CI16" s="60"/>
      <c r="CJ16" s="60"/>
      <c r="CK16" s="60"/>
      <c r="CL16" s="60"/>
      <c r="CM16" s="60"/>
      <c r="CN16" s="60"/>
      <c r="CO16" s="61"/>
      <c r="CQ16" s="59"/>
      <c r="CR16" s="60"/>
      <c r="CS16" s="60"/>
      <c r="CT16" s="60"/>
      <c r="CU16" s="60"/>
      <c r="CV16" s="60"/>
      <c r="CW16" s="60"/>
      <c r="CX16" s="60"/>
      <c r="CY16" s="60"/>
      <c r="CZ16" s="61"/>
      <c r="DB16" s="59"/>
      <c r="DC16" s="60"/>
      <c r="DD16" s="60"/>
      <c r="DE16" s="60"/>
      <c r="DF16" s="60"/>
      <c r="DG16" s="60"/>
      <c r="DH16" s="60"/>
      <c r="DI16" s="60"/>
      <c r="DJ16" s="60"/>
      <c r="DK16" s="61"/>
    </row>
    <row r="17" spans="2:115" x14ac:dyDescent="0.35">
      <c r="B17" s="105"/>
      <c r="C17" s="117" t="str">
        <f>'Inputs &amp; Instructions - Example'!$Q$2</f>
        <v>Kent County Council</v>
      </c>
      <c r="D17" s="106">
        <f>INDEX(Lookup!C:C,MATCH(C17,Lookup!B:B,0))</f>
        <v>0</v>
      </c>
      <c r="E17" s="107" t="str">
        <f>IF('Inputs &amp; Instructions'!T25="Insert Category","",'Inputs &amp; Instructions'!T25)</f>
        <v/>
      </c>
      <c r="G17" s="59"/>
      <c r="H17" s="60"/>
      <c r="I17" s="60"/>
      <c r="J17" s="60"/>
      <c r="K17" s="60"/>
      <c r="L17" s="60"/>
      <c r="M17" s="60"/>
      <c r="N17" s="60"/>
      <c r="O17" s="60"/>
      <c r="P17" s="61"/>
      <c r="R17" s="59"/>
      <c r="S17" s="60"/>
      <c r="T17" s="60"/>
      <c r="U17" s="60"/>
      <c r="V17" s="60"/>
      <c r="W17" s="60"/>
      <c r="X17" s="60"/>
      <c r="Y17" s="60"/>
      <c r="Z17" s="60"/>
      <c r="AA17" s="61"/>
      <c r="AC17" s="59"/>
      <c r="AD17" s="60"/>
      <c r="AE17" s="60"/>
      <c r="AF17" s="60"/>
      <c r="AG17" s="60"/>
      <c r="AH17" s="60"/>
      <c r="AI17" s="60"/>
      <c r="AJ17" s="60"/>
      <c r="AK17" s="60"/>
      <c r="AL17" s="61"/>
      <c r="AN17" s="59"/>
      <c r="AO17" s="60"/>
      <c r="AP17" s="60"/>
      <c r="AQ17" s="60"/>
      <c r="AR17" s="60"/>
      <c r="AS17" s="60"/>
      <c r="AT17" s="60"/>
      <c r="AU17" s="60"/>
      <c r="AV17" s="60"/>
      <c r="AW17" s="61"/>
      <c r="AY17" s="59"/>
      <c r="AZ17" s="60"/>
      <c r="BA17" s="60"/>
      <c r="BB17" s="60"/>
      <c r="BC17" s="60"/>
      <c r="BD17" s="60"/>
      <c r="BE17" s="60"/>
      <c r="BF17" s="60"/>
      <c r="BG17" s="60"/>
      <c r="BH17" s="61"/>
      <c r="BJ17" s="59"/>
      <c r="BK17" s="60"/>
      <c r="BL17" s="60"/>
      <c r="BM17" s="60"/>
      <c r="BN17" s="60"/>
      <c r="BO17" s="60"/>
      <c r="BP17" s="60"/>
      <c r="BQ17" s="60"/>
      <c r="BR17" s="60"/>
      <c r="BS17" s="61"/>
      <c r="BU17" s="59"/>
      <c r="BV17" s="60"/>
      <c r="BW17" s="60"/>
      <c r="BX17" s="60"/>
      <c r="BY17" s="60"/>
      <c r="BZ17" s="60"/>
      <c r="CA17" s="60"/>
      <c r="CB17" s="60"/>
      <c r="CC17" s="60"/>
      <c r="CD17" s="61"/>
      <c r="CF17" s="59"/>
      <c r="CG17" s="60"/>
      <c r="CH17" s="60"/>
      <c r="CI17" s="60"/>
      <c r="CJ17" s="60"/>
      <c r="CK17" s="60"/>
      <c r="CL17" s="60"/>
      <c r="CM17" s="60"/>
      <c r="CN17" s="60"/>
      <c r="CO17" s="61"/>
      <c r="CQ17" s="59"/>
      <c r="CR17" s="60"/>
      <c r="CS17" s="60"/>
      <c r="CT17" s="60"/>
      <c r="CU17" s="60"/>
      <c r="CV17" s="60"/>
      <c r="CW17" s="60"/>
      <c r="CX17" s="60"/>
      <c r="CY17" s="60"/>
      <c r="CZ17" s="61"/>
      <c r="DB17" s="59"/>
      <c r="DC17" s="60"/>
      <c r="DD17" s="60"/>
      <c r="DE17" s="60"/>
      <c r="DF17" s="60"/>
      <c r="DG17" s="60"/>
      <c r="DH17" s="60"/>
      <c r="DI17" s="60"/>
      <c r="DJ17" s="60"/>
      <c r="DK17" s="61"/>
    </row>
    <row r="18" spans="2:115" x14ac:dyDescent="0.35">
      <c r="B18" s="105"/>
      <c r="C18" s="117" t="str">
        <f>'Inputs &amp; Instructions - Example'!$Q$2</f>
        <v>Kent County Council</v>
      </c>
      <c r="D18" s="106">
        <f>INDEX(Lookup!C:C,MATCH(C18,Lookup!B:B,0))</f>
        <v>0</v>
      </c>
      <c r="E18" s="107" t="str">
        <f>IF('Inputs &amp; Instructions'!T26="Insert Category","",'Inputs &amp; Instructions'!T26)</f>
        <v/>
      </c>
      <c r="G18" s="59"/>
      <c r="H18" s="60"/>
      <c r="I18" s="60"/>
      <c r="J18" s="60"/>
      <c r="K18" s="60"/>
      <c r="L18" s="60"/>
      <c r="M18" s="60"/>
      <c r="N18" s="60"/>
      <c r="O18" s="60"/>
      <c r="P18" s="61"/>
      <c r="R18" s="59"/>
      <c r="S18" s="60"/>
      <c r="T18" s="60"/>
      <c r="U18" s="60"/>
      <c r="V18" s="60"/>
      <c r="W18" s="60"/>
      <c r="X18" s="60"/>
      <c r="Y18" s="60"/>
      <c r="Z18" s="60"/>
      <c r="AA18" s="61"/>
      <c r="AC18" s="59"/>
      <c r="AD18" s="60"/>
      <c r="AE18" s="60"/>
      <c r="AF18" s="60"/>
      <c r="AG18" s="60"/>
      <c r="AH18" s="60"/>
      <c r="AI18" s="60"/>
      <c r="AJ18" s="60"/>
      <c r="AK18" s="60"/>
      <c r="AL18" s="61"/>
      <c r="AN18" s="59"/>
      <c r="AO18" s="60"/>
      <c r="AP18" s="60"/>
      <c r="AQ18" s="60"/>
      <c r="AR18" s="60"/>
      <c r="AS18" s="60"/>
      <c r="AT18" s="60"/>
      <c r="AU18" s="60"/>
      <c r="AV18" s="60"/>
      <c r="AW18" s="61"/>
      <c r="AY18" s="59"/>
      <c r="AZ18" s="60"/>
      <c r="BA18" s="60"/>
      <c r="BB18" s="60"/>
      <c r="BC18" s="60"/>
      <c r="BD18" s="60"/>
      <c r="BE18" s="60"/>
      <c r="BF18" s="60"/>
      <c r="BG18" s="60"/>
      <c r="BH18" s="61"/>
      <c r="BJ18" s="59"/>
      <c r="BK18" s="60"/>
      <c r="BL18" s="60"/>
      <c r="BM18" s="60"/>
      <c r="BN18" s="60"/>
      <c r="BO18" s="60"/>
      <c r="BP18" s="60"/>
      <c r="BQ18" s="60"/>
      <c r="BR18" s="60"/>
      <c r="BS18" s="61"/>
      <c r="BU18" s="59"/>
      <c r="BV18" s="60"/>
      <c r="BW18" s="60"/>
      <c r="BX18" s="60"/>
      <c r="BY18" s="60"/>
      <c r="BZ18" s="60"/>
      <c r="CA18" s="60"/>
      <c r="CB18" s="60"/>
      <c r="CC18" s="60"/>
      <c r="CD18" s="61"/>
      <c r="CF18" s="59"/>
      <c r="CG18" s="60"/>
      <c r="CH18" s="60"/>
      <c r="CI18" s="60"/>
      <c r="CJ18" s="60"/>
      <c r="CK18" s="60"/>
      <c r="CL18" s="60"/>
      <c r="CM18" s="60"/>
      <c r="CN18" s="60"/>
      <c r="CO18" s="61"/>
      <c r="CQ18" s="59"/>
      <c r="CR18" s="60"/>
      <c r="CS18" s="60"/>
      <c r="CT18" s="60"/>
      <c r="CU18" s="60"/>
      <c r="CV18" s="60"/>
      <c r="CW18" s="60"/>
      <c r="CX18" s="60"/>
      <c r="CY18" s="60"/>
      <c r="CZ18" s="61"/>
      <c r="DB18" s="59"/>
      <c r="DC18" s="60"/>
      <c r="DD18" s="60"/>
      <c r="DE18" s="60"/>
      <c r="DF18" s="60"/>
      <c r="DG18" s="60"/>
      <c r="DH18" s="60"/>
      <c r="DI18" s="60"/>
      <c r="DJ18" s="60"/>
      <c r="DK18" s="61"/>
    </row>
    <row r="19" spans="2:115" x14ac:dyDescent="0.35">
      <c r="B19" s="105"/>
      <c r="C19" s="117" t="str">
        <f>'Inputs &amp; Instructions - Example'!$Q$2</f>
        <v>Kent County Council</v>
      </c>
      <c r="D19" s="106">
        <f>INDEX(Lookup!C:C,MATCH(C19,Lookup!B:B,0))</f>
        <v>0</v>
      </c>
      <c r="E19" s="107" t="str">
        <f>IF('Inputs &amp; Instructions'!T27="Insert Category","",'Inputs &amp; Instructions'!T27)</f>
        <v/>
      </c>
      <c r="G19" s="59"/>
      <c r="H19" s="60"/>
      <c r="I19" s="60"/>
      <c r="J19" s="60"/>
      <c r="K19" s="60"/>
      <c r="L19" s="60"/>
      <c r="M19" s="60"/>
      <c r="N19" s="60"/>
      <c r="O19" s="60"/>
      <c r="P19" s="61"/>
      <c r="R19" s="59"/>
      <c r="S19" s="60"/>
      <c r="T19" s="60"/>
      <c r="U19" s="60"/>
      <c r="V19" s="60"/>
      <c r="W19" s="60"/>
      <c r="X19" s="60"/>
      <c r="Y19" s="60"/>
      <c r="Z19" s="60"/>
      <c r="AA19" s="61"/>
      <c r="AC19" s="59"/>
      <c r="AD19" s="60"/>
      <c r="AE19" s="60"/>
      <c r="AF19" s="60"/>
      <c r="AG19" s="60"/>
      <c r="AH19" s="60"/>
      <c r="AI19" s="60"/>
      <c r="AJ19" s="60"/>
      <c r="AK19" s="60"/>
      <c r="AL19" s="61"/>
      <c r="AN19" s="59"/>
      <c r="AO19" s="60"/>
      <c r="AP19" s="60"/>
      <c r="AQ19" s="60"/>
      <c r="AR19" s="60"/>
      <c r="AS19" s="60"/>
      <c r="AT19" s="60"/>
      <c r="AU19" s="60"/>
      <c r="AV19" s="60"/>
      <c r="AW19" s="61"/>
      <c r="AY19" s="59"/>
      <c r="AZ19" s="60"/>
      <c r="BA19" s="60"/>
      <c r="BB19" s="60"/>
      <c r="BC19" s="60"/>
      <c r="BD19" s="60"/>
      <c r="BE19" s="60"/>
      <c r="BF19" s="60"/>
      <c r="BG19" s="60"/>
      <c r="BH19" s="61"/>
      <c r="BJ19" s="59"/>
      <c r="BK19" s="60"/>
      <c r="BL19" s="60"/>
      <c r="BM19" s="60"/>
      <c r="BN19" s="60"/>
      <c r="BO19" s="60"/>
      <c r="BP19" s="60"/>
      <c r="BQ19" s="60"/>
      <c r="BR19" s="60"/>
      <c r="BS19" s="61"/>
      <c r="BU19" s="59"/>
      <c r="BV19" s="60"/>
      <c r="BW19" s="60"/>
      <c r="BX19" s="60"/>
      <c r="BY19" s="60"/>
      <c r="BZ19" s="60"/>
      <c r="CA19" s="60"/>
      <c r="CB19" s="60"/>
      <c r="CC19" s="60"/>
      <c r="CD19" s="61"/>
      <c r="CF19" s="59"/>
      <c r="CG19" s="60"/>
      <c r="CH19" s="60"/>
      <c r="CI19" s="60"/>
      <c r="CJ19" s="60"/>
      <c r="CK19" s="60"/>
      <c r="CL19" s="60"/>
      <c r="CM19" s="60"/>
      <c r="CN19" s="60"/>
      <c r="CO19" s="61"/>
      <c r="CQ19" s="59"/>
      <c r="CR19" s="60"/>
      <c r="CS19" s="60"/>
      <c r="CT19" s="60"/>
      <c r="CU19" s="60"/>
      <c r="CV19" s="60"/>
      <c r="CW19" s="60"/>
      <c r="CX19" s="60"/>
      <c r="CY19" s="60"/>
      <c r="CZ19" s="61"/>
      <c r="DB19" s="59"/>
      <c r="DC19" s="60"/>
      <c r="DD19" s="60"/>
      <c r="DE19" s="60"/>
      <c r="DF19" s="60"/>
      <c r="DG19" s="60"/>
      <c r="DH19" s="60"/>
      <c r="DI19" s="60"/>
      <c r="DJ19" s="60"/>
      <c r="DK19" s="61"/>
    </row>
    <row r="20" spans="2:115" x14ac:dyDescent="0.35">
      <c r="B20" s="105"/>
      <c r="C20" s="117" t="str">
        <f>'Inputs &amp; Instructions - Example'!$Q$2</f>
        <v>Kent County Council</v>
      </c>
      <c r="D20" s="106">
        <f>INDEX(Lookup!C:C,MATCH(C20,Lookup!B:B,0))</f>
        <v>0</v>
      </c>
      <c r="E20" s="107" t="str">
        <f>IF('Inputs &amp; Instructions'!T28="Insert Category","",'Inputs &amp; Instructions'!T28)</f>
        <v/>
      </c>
      <c r="G20" s="59"/>
      <c r="H20" s="60"/>
      <c r="I20" s="60"/>
      <c r="J20" s="60"/>
      <c r="K20" s="60"/>
      <c r="L20" s="60"/>
      <c r="M20" s="60"/>
      <c r="N20" s="60"/>
      <c r="O20" s="60"/>
      <c r="P20" s="61"/>
      <c r="R20" s="59"/>
      <c r="S20" s="60"/>
      <c r="T20" s="60"/>
      <c r="U20" s="60"/>
      <c r="V20" s="60"/>
      <c r="W20" s="60"/>
      <c r="X20" s="60"/>
      <c r="Y20" s="60"/>
      <c r="Z20" s="60"/>
      <c r="AA20" s="61"/>
      <c r="AC20" s="59"/>
      <c r="AD20" s="60"/>
      <c r="AE20" s="60"/>
      <c r="AF20" s="60"/>
      <c r="AG20" s="60"/>
      <c r="AH20" s="60"/>
      <c r="AI20" s="60"/>
      <c r="AJ20" s="60"/>
      <c r="AK20" s="60"/>
      <c r="AL20" s="61"/>
      <c r="AN20" s="59"/>
      <c r="AO20" s="60"/>
      <c r="AP20" s="60"/>
      <c r="AQ20" s="60"/>
      <c r="AR20" s="60"/>
      <c r="AS20" s="60"/>
      <c r="AT20" s="60"/>
      <c r="AU20" s="60"/>
      <c r="AV20" s="60"/>
      <c r="AW20" s="61"/>
      <c r="AY20" s="59"/>
      <c r="AZ20" s="60"/>
      <c r="BA20" s="60"/>
      <c r="BB20" s="60"/>
      <c r="BC20" s="60"/>
      <c r="BD20" s="60"/>
      <c r="BE20" s="60"/>
      <c r="BF20" s="60"/>
      <c r="BG20" s="60"/>
      <c r="BH20" s="61"/>
      <c r="BJ20" s="59"/>
      <c r="BK20" s="60"/>
      <c r="BL20" s="60"/>
      <c r="BM20" s="60"/>
      <c r="BN20" s="60"/>
      <c r="BO20" s="60"/>
      <c r="BP20" s="60"/>
      <c r="BQ20" s="60"/>
      <c r="BR20" s="60"/>
      <c r="BS20" s="61"/>
      <c r="BU20" s="59"/>
      <c r="BV20" s="60"/>
      <c r="BW20" s="60"/>
      <c r="BX20" s="60"/>
      <c r="BY20" s="60"/>
      <c r="BZ20" s="60"/>
      <c r="CA20" s="60"/>
      <c r="CB20" s="60"/>
      <c r="CC20" s="60"/>
      <c r="CD20" s="61"/>
      <c r="CF20" s="59"/>
      <c r="CG20" s="60"/>
      <c r="CH20" s="60"/>
      <c r="CI20" s="60"/>
      <c r="CJ20" s="60"/>
      <c r="CK20" s="60"/>
      <c r="CL20" s="60"/>
      <c r="CM20" s="60"/>
      <c r="CN20" s="60"/>
      <c r="CO20" s="61"/>
      <c r="CQ20" s="59"/>
      <c r="CR20" s="60"/>
      <c r="CS20" s="60"/>
      <c r="CT20" s="60"/>
      <c r="CU20" s="60"/>
      <c r="CV20" s="60"/>
      <c r="CW20" s="60"/>
      <c r="CX20" s="60"/>
      <c r="CY20" s="60"/>
      <c r="CZ20" s="61"/>
      <c r="DB20" s="59"/>
      <c r="DC20" s="60"/>
      <c r="DD20" s="60"/>
      <c r="DE20" s="60"/>
      <c r="DF20" s="60"/>
      <c r="DG20" s="60"/>
      <c r="DH20" s="60"/>
      <c r="DI20" s="60"/>
      <c r="DJ20" s="60"/>
      <c r="DK20" s="61"/>
    </row>
    <row r="21" spans="2:115" x14ac:dyDescent="0.35">
      <c r="B21" s="105"/>
      <c r="C21" s="117" t="str">
        <f>'Inputs &amp; Instructions - Example'!$Q$2</f>
        <v>Kent County Council</v>
      </c>
      <c r="D21" s="106">
        <f>INDEX(Lookup!C:C,MATCH(C21,Lookup!B:B,0))</f>
        <v>0</v>
      </c>
      <c r="E21" s="107" t="str">
        <f>IF('Inputs &amp; Instructions'!T29="Insert Category","",'Inputs &amp; Instructions'!T29)</f>
        <v/>
      </c>
      <c r="G21" s="59"/>
      <c r="H21" s="60"/>
      <c r="I21" s="60"/>
      <c r="J21" s="60"/>
      <c r="K21" s="60"/>
      <c r="L21" s="60"/>
      <c r="M21" s="60"/>
      <c r="N21" s="60"/>
      <c r="O21" s="60"/>
      <c r="P21" s="61"/>
      <c r="R21" s="59"/>
      <c r="S21" s="60"/>
      <c r="T21" s="60"/>
      <c r="U21" s="60"/>
      <c r="V21" s="60"/>
      <c r="W21" s="60"/>
      <c r="X21" s="60"/>
      <c r="Y21" s="60"/>
      <c r="Z21" s="60"/>
      <c r="AA21" s="61"/>
      <c r="AC21" s="59"/>
      <c r="AD21" s="60"/>
      <c r="AE21" s="60"/>
      <c r="AF21" s="60"/>
      <c r="AG21" s="60"/>
      <c r="AH21" s="60"/>
      <c r="AI21" s="60"/>
      <c r="AJ21" s="60"/>
      <c r="AK21" s="60"/>
      <c r="AL21" s="61"/>
      <c r="AN21" s="59"/>
      <c r="AO21" s="60"/>
      <c r="AP21" s="60"/>
      <c r="AQ21" s="60"/>
      <c r="AR21" s="60"/>
      <c r="AS21" s="60"/>
      <c r="AT21" s="60"/>
      <c r="AU21" s="60"/>
      <c r="AV21" s="60"/>
      <c r="AW21" s="61"/>
      <c r="AY21" s="59"/>
      <c r="AZ21" s="60"/>
      <c r="BA21" s="60"/>
      <c r="BB21" s="60"/>
      <c r="BC21" s="60"/>
      <c r="BD21" s="60"/>
      <c r="BE21" s="60"/>
      <c r="BF21" s="60"/>
      <c r="BG21" s="60"/>
      <c r="BH21" s="61"/>
      <c r="BJ21" s="59"/>
      <c r="BK21" s="60"/>
      <c r="BL21" s="60"/>
      <c r="BM21" s="60"/>
      <c r="BN21" s="60"/>
      <c r="BO21" s="60"/>
      <c r="BP21" s="60"/>
      <c r="BQ21" s="60"/>
      <c r="BR21" s="60"/>
      <c r="BS21" s="61"/>
      <c r="BU21" s="59"/>
      <c r="BV21" s="60"/>
      <c r="BW21" s="60"/>
      <c r="BX21" s="60"/>
      <c r="BY21" s="60"/>
      <c r="BZ21" s="60"/>
      <c r="CA21" s="60"/>
      <c r="CB21" s="60"/>
      <c r="CC21" s="60"/>
      <c r="CD21" s="61"/>
      <c r="CF21" s="59"/>
      <c r="CG21" s="60"/>
      <c r="CH21" s="60"/>
      <c r="CI21" s="60"/>
      <c r="CJ21" s="60"/>
      <c r="CK21" s="60"/>
      <c r="CL21" s="60"/>
      <c r="CM21" s="60"/>
      <c r="CN21" s="60"/>
      <c r="CO21" s="61"/>
      <c r="CQ21" s="59"/>
      <c r="CR21" s="60"/>
      <c r="CS21" s="60"/>
      <c r="CT21" s="60"/>
      <c r="CU21" s="60"/>
      <c r="CV21" s="60"/>
      <c r="CW21" s="60"/>
      <c r="CX21" s="60"/>
      <c r="CY21" s="60"/>
      <c r="CZ21" s="61"/>
      <c r="DB21" s="59"/>
      <c r="DC21" s="60"/>
      <c r="DD21" s="60"/>
      <c r="DE21" s="60"/>
      <c r="DF21" s="60"/>
      <c r="DG21" s="60"/>
      <c r="DH21" s="60"/>
      <c r="DI21" s="60"/>
      <c r="DJ21" s="60"/>
      <c r="DK21" s="61"/>
    </row>
    <row r="22" spans="2:115" ht="6.75" customHeight="1" thickBot="1" x14ac:dyDescent="0.4">
      <c r="B22" s="108"/>
      <c r="C22" s="109"/>
      <c r="D22" s="110"/>
      <c r="E22" s="111"/>
      <c r="G22" s="112"/>
      <c r="H22" s="113"/>
      <c r="I22" s="113"/>
      <c r="J22" s="113"/>
      <c r="K22" s="113"/>
      <c r="L22" s="113"/>
      <c r="M22" s="113"/>
      <c r="N22" s="113"/>
      <c r="O22" s="113"/>
      <c r="P22" s="114"/>
      <c r="R22" s="112"/>
      <c r="S22" s="113"/>
      <c r="T22" s="113"/>
      <c r="U22" s="113"/>
      <c r="V22" s="113"/>
      <c r="W22" s="113"/>
      <c r="X22" s="113"/>
      <c r="Y22" s="113"/>
      <c r="Z22" s="113"/>
      <c r="AA22" s="114"/>
      <c r="AC22" s="112"/>
      <c r="AD22" s="113"/>
      <c r="AE22" s="113"/>
      <c r="AF22" s="113"/>
      <c r="AG22" s="113"/>
      <c r="AH22" s="113"/>
      <c r="AI22" s="113"/>
      <c r="AJ22" s="113"/>
      <c r="AK22" s="113"/>
      <c r="AL22" s="114"/>
      <c r="AN22" s="112"/>
      <c r="AO22" s="113"/>
      <c r="AP22" s="113"/>
      <c r="AQ22" s="113"/>
      <c r="AR22" s="113"/>
      <c r="AS22" s="113"/>
      <c r="AT22" s="113"/>
      <c r="AU22" s="113"/>
      <c r="AV22" s="113"/>
      <c r="AW22" s="114"/>
      <c r="AY22" s="112"/>
      <c r="AZ22" s="113"/>
      <c r="BA22" s="113"/>
      <c r="BB22" s="113"/>
      <c r="BC22" s="113"/>
      <c r="BD22" s="113"/>
      <c r="BE22" s="113"/>
      <c r="BF22" s="113"/>
      <c r="BG22" s="113"/>
      <c r="BH22" s="114"/>
      <c r="BJ22" s="112"/>
      <c r="BK22" s="113"/>
      <c r="BL22" s="113"/>
      <c r="BM22" s="113"/>
      <c r="BN22" s="113"/>
      <c r="BO22" s="113"/>
      <c r="BP22" s="113"/>
      <c r="BQ22" s="113"/>
      <c r="BR22" s="113"/>
      <c r="BS22" s="114"/>
      <c r="BU22" s="112"/>
      <c r="BV22" s="113"/>
      <c r="BW22" s="113"/>
      <c r="BX22" s="113"/>
      <c r="BY22" s="113"/>
      <c r="BZ22" s="113"/>
      <c r="CA22" s="113"/>
      <c r="CB22" s="113"/>
      <c r="CC22" s="113"/>
      <c r="CD22" s="114"/>
      <c r="CF22" s="112"/>
      <c r="CG22" s="113"/>
      <c r="CH22" s="113"/>
      <c r="CI22" s="113"/>
      <c r="CJ22" s="113"/>
      <c r="CK22" s="113"/>
      <c r="CL22" s="113"/>
      <c r="CM22" s="113"/>
      <c r="CN22" s="113"/>
      <c r="CO22" s="114"/>
      <c r="CQ22" s="112"/>
      <c r="CR22" s="113"/>
      <c r="CS22" s="113"/>
      <c r="CT22" s="113"/>
      <c r="CU22" s="113"/>
      <c r="CV22" s="113"/>
      <c r="CW22" s="113"/>
      <c r="CX22" s="113"/>
      <c r="CY22" s="113"/>
      <c r="CZ22" s="114"/>
      <c r="DB22" s="112"/>
      <c r="DC22" s="113"/>
      <c r="DD22" s="113"/>
      <c r="DE22" s="113"/>
      <c r="DF22" s="113"/>
      <c r="DG22" s="113"/>
      <c r="DH22" s="113"/>
      <c r="DI22" s="113"/>
      <c r="DJ22" s="113"/>
      <c r="DK22" s="114"/>
    </row>
    <row r="24" spans="2:115" x14ac:dyDescent="0.35">
      <c r="E24" s="115"/>
    </row>
    <row r="25" spans="2:115" x14ac:dyDescent="0.35">
      <c r="E25" s="116"/>
    </row>
  </sheetData>
  <sheetProtection algorithmName="SHA-512" hashValue="RCy/JrDhpR3c944qcI8W3H4Wk85xYI5B2dFgcLSLGZv6IedQu6yvVhVtyvDjlu0PSK80GVJlyEhQkdUrrl6CIA==" saltValue="Vi00sX/G22h0ZxVFjExIQw==" spinCount="100000" sheet="1" objects="1" scenarios="1"/>
  <mergeCells count="11">
    <mergeCell ref="AY4:BH4"/>
    <mergeCell ref="B4:E4"/>
    <mergeCell ref="G4:P4"/>
    <mergeCell ref="R4:AA4"/>
    <mergeCell ref="AC4:AL4"/>
    <mergeCell ref="AN4:AW4"/>
    <mergeCell ref="BJ4:BS4"/>
    <mergeCell ref="BU4:CD4"/>
    <mergeCell ref="CF4:CO4"/>
    <mergeCell ref="CQ4:CZ4"/>
    <mergeCell ref="DB4:DK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32"/>
  <sheetViews>
    <sheetView showGridLines="0" zoomScale="85" zoomScaleNormal="85" workbookViewId="0">
      <selection activeCell="D4" sqref="D4"/>
    </sheetView>
  </sheetViews>
  <sheetFormatPr defaultColWidth="8.90625" defaultRowHeight="14.5" x14ac:dyDescent="0.35"/>
  <cols>
    <col min="1" max="1" width="2.08984375" style="82" customWidth="1"/>
    <col min="2" max="2" width="2.81640625" style="82" customWidth="1"/>
    <col min="3" max="3" width="88.08984375" style="82" bestFit="1" customWidth="1"/>
    <col min="4" max="4" width="39.81640625" style="82" customWidth="1"/>
    <col min="5" max="13" width="8.90625" style="82"/>
    <col min="14" max="14" width="10.36328125" style="82" bestFit="1" customWidth="1"/>
    <col min="15" max="15" width="2.36328125" style="82" customWidth="1"/>
    <col min="16" max="24" width="8.90625" style="82"/>
    <col min="25" max="25" width="10.36328125" style="82" bestFit="1" customWidth="1"/>
    <col min="26" max="26" width="2.36328125" style="82" customWidth="1"/>
    <col min="27" max="16384" width="8.90625" style="82"/>
  </cols>
  <sheetData>
    <row r="1" spans="2:25" ht="7.25" customHeight="1" x14ac:dyDescent="0.35"/>
    <row r="2" spans="2:25" x14ac:dyDescent="0.35">
      <c r="C2" s="83" t="s">
        <v>277</v>
      </c>
    </row>
    <row r="3" spans="2:25" ht="7.25" customHeight="1" x14ac:dyDescent="0.35"/>
    <row r="4" spans="2:25" x14ac:dyDescent="0.35">
      <c r="B4" s="126">
        <v>1</v>
      </c>
      <c r="C4" s="82" t="s">
        <v>278</v>
      </c>
      <c r="D4" s="128"/>
    </row>
    <row r="5" spans="2:25" x14ac:dyDescent="0.35">
      <c r="B5" s="126">
        <v>2</v>
      </c>
      <c r="C5" s="82" t="s">
        <v>279</v>
      </c>
      <c r="D5" s="129"/>
    </row>
    <row r="6" spans="2:25" s="83" customFormat="1" x14ac:dyDescent="0.35">
      <c r="B6" s="126">
        <v>3</v>
      </c>
      <c r="C6" s="82" t="s">
        <v>280</v>
      </c>
      <c r="D6" s="129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2:25" x14ac:dyDescent="0.35">
      <c r="B7" s="126">
        <v>4</v>
      </c>
      <c r="C7" s="82" t="s">
        <v>281</v>
      </c>
      <c r="D7" s="129"/>
    </row>
    <row r="8" spans="2:25" x14ac:dyDescent="0.35">
      <c r="D8" s="121"/>
    </row>
    <row r="9" spans="2:25" x14ac:dyDescent="0.35">
      <c r="D9" s="121"/>
    </row>
    <row r="10" spans="2:25" x14ac:dyDescent="0.35">
      <c r="D10" s="121"/>
    </row>
    <row r="11" spans="2:25" x14ac:dyDescent="0.35">
      <c r="D11" s="121"/>
    </row>
    <row r="12" spans="2:25" s="83" customFormat="1" x14ac:dyDescent="0.35">
      <c r="B12" s="82"/>
      <c r="C12" s="82"/>
      <c r="D12" s="127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2:25" s="83" customFormat="1" x14ac:dyDescent="0.35">
      <c r="B13" s="82"/>
      <c r="C13" s="82"/>
      <c r="D13" s="127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s="83" customFormat="1" x14ac:dyDescent="0.35">
      <c r="B14" s="82"/>
      <c r="C14" s="82"/>
      <c r="D14" s="127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29" spans="3:3" ht="6.75" customHeight="1" x14ac:dyDescent="0.35"/>
    <row r="31" spans="3:3" x14ac:dyDescent="0.35">
      <c r="C31" s="115"/>
    </row>
    <row r="32" spans="3:3" x14ac:dyDescent="0.35">
      <c r="C32" s="116"/>
    </row>
  </sheetData>
  <sheetProtection algorithmName="SHA-512" hashValue="+9bOhZsxUD6e+eDHvtjD6j6e8OREndPIM1FZ/A30ykmhwZjUuaHxJ5TFV1hik6HYHhyzwhSrkiImHWXWWWseLA==" saltValue="+1ZndPQ7r4GgfZ3eLPf7j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75"/>
  <sheetViews>
    <sheetView showGridLines="0" workbookViewId="0">
      <selection activeCell="G7" sqref="G7"/>
    </sheetView>
  </sheetViews>
  <sheetFormatPr defaultRowHeight="14.5" x14ac:dyDescent="0.35"/>
  <cols>
    <col min="1" max="1" width="1.6328125" customWidth="1"/>
    <col min="2" max="2" width="47.36328125" bestFit="1" customWidth="1"/>
    <col min="4" max="4" width="2.54296875" customWidth="1"/>
    <col min="5" max="5" width="38.36328125" bestFit="1" customWidth="1"/>
    <col min="6" max="6" width="2.54296875" customWidth="1"/>
  </cols>
  <sheetData>
    <row r="1" spans="2:7" x14ac:dyDescent="0.35">
      <c r="C1" s="4"/>
    </row>
    <row r="2" spans="2:7" x14ac:dyDescent="0.35">
      <c r="B2" s="4" t="s">
        <v>173</v>
      </c>
      <c r="C2" s="4" t="s">
        <v>174</v>
      </c>
      <c r="E2" s="4" t="s">
        <v>174</v>
      </c>
      <c r="G2" s="4" t="s">
        <v>237</v>
      </c>
    </row>
    <row r="3" spans="2:7" x14ac:dyDescent="0.35">
      <c r="B3" t="s">
        <v>1</v>
      </c>
      <c r="E3" t="s">
        <v>200</v>
      </c>
      <c r="G3" t="s">
        <v>239</v>
      </c>
    </row>
    <row r="4" spans="2:7" x14ac:dyDescent="0.35">
      <c r="B4" t="s">
        <v>2</v>
      </c>
      <c r="E4" t="s">
        <v>201</v>
      </c>
      <c r="G4" t="s">
        <v>240</v>
      </c>
    </row>
    <row r="5" spans="2:7" x14ac:dyDescent="0.35">
      <c r="B5" t="s">
        <v>3</v>
      </c>
      <c r="G5" t="s">
        <v>241</v>
      </c>
    </row>
    <row r="6" spans="2:7" x14ac:dyDescent="0.35">
      <c r="B6" t="s">
        <v>4</v>
      </c>
      <c r="G6" t="s">
        <v>238</v>
      </c>
    </row>
    <row r="7" spans="2:7" x14ac:dyDescent="0.35">
      <c r="B7" t="s">
        <v>5</v>
      </c>
    </row>
    <row r="8" spans="2:7" x14ac:dyDescent="0.35">
      <c r="B8" t="s">
        <v>6</v>
      </c>
    </row>
    <row r="9" spans="2:7" x14ac:dyDescent="0.35">
      <c r="B9" t="s">
        <v>7</v>
      </c>
    </row>
    <row r="10" spans="2:7" x14ac:dyDescent="0.35">
      <c r="B10" t="s">
        <v>8</v>
      </c>
    </row>
    <row r="11" spans="2:7" x14ac:dyDescent="0.35">
      <c r="B11" s="3" t="s">
        <v>218</v>
      </c>
    </row>
    <row r="12" spans="2:7" x14ac:dyDescent="0.35">
      <c r="B12" t="s">
        <v>9</v>
      </c>
    </row>
    <row r="13" spans="2:7" x14ac:dyDescent="0.35">
      <c r="B13" t="s">
        <v>10</v>
      </c>
    </row>
    <row r="14" spans="2:7" x14ac:dyDescent="0.35">
      <c r="B14" t="s">
        <v>11</v>
      </c>
    </row>
    <row r="15" spans="2:7" x14ac:dyDescent="0.35">
      <c r="B15" t="s">
        <v>12</v>
      </c>
    </row>
    <row r="16" spans="2:7" x14ac:dyDescent="0.35">
      <c r="B16" t="s">
        <v>13</v>
      </c>
    </row>
    <row r="17" spans="2:2" x14ac:dyDescent="0.35">
      <c r="B17" t="s">
        <v>14</v>
      </c>
    </row>
    <row r="18" spans="2:2" x14ac:dyDescent="0.35">
      <c r="B18" t="s">
        <v>15</v>
      </c>
    </row>
    <row r="19" spans="2:2" x14ac:dyDescent="0.35">
      <c r="B19" t="s">
        <v>16</v>
      </c>
    </row>
    <row r="20" spans="2:2" x14ac:dyDescent="0.35">
      <c r="B20" t="s">
        <v>17</v>
      </c>
    </row>
    <row r="21" spans="2:2" x14ac:dyDescent="0.35">
      <c r="B21" t="s">
        <v>18</v>
      </c>
    </row>
    <row r="22" spans="2:2" x14ac:dyDescent="0.35">
      <c r="B22" t="s">
        <v>19</v>
      </c>
    </row>
    <row r="23" spans="2:2" x14ac:dyDescent="0.35">
      <c r="B23" t="s">
        <v>20</v>
      </c>
    </row>
    <row r="24" spans="2:2" x14ac:dyDescent="0.35">
      <c r="B24" t="s">
        <v>21</v>
      </c>
    </row>
    <row r="25" spans="2:2" x14ac:dyDescent="0.35">
      <c r="B25" t="s">
        <v>22</v>
      </c>
    </row>
    <row r="26" spans="2:2" x14ac:dyDescent="0.35">
      <c r="B26" t="s">
        <v>23</v>
      </c>
    </row>
    <row r="27" spans="2:2" x14ac:dyDescent="0.35">
      <c r="B27" t="s">
        <v>24</v>
      </c>
    </row>
    <row r="28" spans="2:2" x14ac:dyDescent="0.35">
      <c r="B28" t="s">
        <v>25</v>
      </c>
    </row>
    <row r="29" spans="2:2" x14ac:dyDescent="0.35">
      <c r="B29" t="s">
        <v>26</v>
      </c>
    </row>
    <row r="30" spans="2:2" x14ac:dyDescent="0.35">
      <c r="B30" t="s">
        <v>27</v>
      </c>
    </row>
    <row r="31" spans="2:2" x14ac:dyDescent="0.35">
      <c r="B31" t="s">
        <v>28</v>
      </c>
    </row>
    <row r="32" spans="2:2" x14ac:dyDescent="0.35">
      <c r="B32" t="s">
        <v>29</v>
      </c>
    </row>
    <row r="33" spans="2:2" x14ac:dyDescent="0.35">
      <c r="B33" t="s">
        <v>30</v>
      </c>
    </row>
    <row r="34" spans="2:2" x14ac:dyDescent="0.35">
      <c r="B34" t="s">
        <v>31</v>
      </c>
    </row>
    <row r="35" spans="2:2" x14ac:dyDescent="0.35">
      <c r="B35" t="s">
        <v>32</v>
      </c>
    </row>
    <row r="36" spans="2:2" x14ac:dyDescent="0.35">
      <c r="B36" t="s">
        <v>33</v>
      </c>
    </row>
    <row r="37" spans="2:2" x14ac:dyDescent="0.35">
      <c r="B37" t="s">
        <v>34</v>
      </c>
    </row>
    <row r="38" spans="2:2" x14ac:dyDescent="0.35">
      <c r="B38" t="s">
        <v>35</v>
      </c>
    </row>
    <row r="39" spans="2:2" x14ac:dyDescent="0.35">
      <c r="B39" t="s">
        <v>36</v>
      </c>
    </row>
    <row r="40" spans="2:2" x14ac:dyDescent="0.35">
      <c r="B40" t="s">
        <v>37</v>
      </c>
    </row>
    <row r="41" spans="2:2" x14ac:dyDescent="0.35">
      <c r="B41" t="s">
        <v>38</v>
      </c>
    </row>
    <row r="42" spans="2:2" x14ac:dyDescent="0.35">
      <c r="B42" t="s">
        <v>39</v>
      </c>
    </row>
    <row r="43" spans="2:2" x14ac:dyDescent="0.35">
      <c r="B43" t="s">
        <v>40</v>
      </c>
    </row>
    <row r="44" spans="2:2" x14ac:dyDescent="0.35">
      <c r="B44" t="s">
        <v>41</v>
      </c>
    </row>
    <row r="45" spans="2:2" x14ac:dyDescent="0.35">
      <c r="B45" t="s">
        <v>42</v>
      </c>
    </row>
    <row r="46" spans="2:2" x14ac:dyDescent="0.35">
      <c r="B46" t="s">
        <v>43</v>
      </c>
    </row>
    <row r="47" spans="2:2" x14ac:dyDescent="0.35">
      <c r="B47" t="s">
        <v>44</v>
      </c>
    </row>
    <row r="48" spans="2:2" x14ac:dyDescent="0.35">
      <c r="B48" t="s">
        <v>45</v>
      </c>
    </row>
    <row r="49" spans="2:2" x14ac:dyDescent="0.35">
      <c r="B49" t="s">
        <v>46</v>
      </c>
    </row>
    <row r="50" spans="2:2" x14ac:dyDescent="0.35">
      <c r="B50" t="s">
        <v>47</v>
      </c>
    </row>
    <row r="51" spans="2:2" x14ac:dyDescent="0.35">
      <c r="B51" t="s">
        <v>48</v>
      </c>
    </row>
    <row r="52" spans="2:2" x14ac:dyDescent="0.35">
      <c r="B52" t="s">
        <v>49</v>
      </c>
    </row>
    <row r="53" spans="2:2" x14ac:dyDescent="0.35">
      <c r="B53" t="s">
        <v>50</v>
      </c>
    </row>
    <row r="54" spans="2:2" x14ac:dyDescent="0.35">
      <c r="B54" t="s">
        <v>51</v>
      </c>
    </row>
    <row r="55" spans="2:2" x14ac:dyDescent="0.35">
      <c r="B55" t="s">
        <v>52</v>
      </c>
    </row>
    <row r="56" spans="2:2" x14ac:dyDescent="0.35">
      <c r="B56" t="s">
        <v>53</v>
      </c>
    </row>
    <row r="57" spans="2:2" x14ac:dyDescent="0.35">
      <c r="B57" t="s">
        <v>54</v>
      </c>
    </row>
    <row r="58" spans="2:2" x14ac:dyDescent="0.35">
      <c r="B58" t="s">
        <v>55</v>
      </c>
    </row>
    <row r="59" spans="2:2" x14ac:dyDescent="0.35">
      <c r="B59" t="s">
        <v>56</v>
      </c>
    </row>
    <row r="60" spans="2:2" x14ac:dyDescent="0.35">
      <c r="B60" t="s">
        <v>57</v>
      </c>
    </row>
    <row r="61" spans="2:2" x14ac:dyDescent="0.35">
      <c r="B61" t="s">
        <v>58</v>
      </c>
    </row>
    <row r="62" spans="2:2" x14ac:dyDescent="0.35">
      <c r="B62" t="s">
        <v>59</v>
      </c>
    </row>
    <row r="63" spans="2:2" x14ac:dyDescent="0.35">
      <c r="B63" t="s">
        <v>60</v>
      </c>
    </row>
    <row r="64" spans="2:2" x14ac:dyDescent="0.35">
      <c r="B64" t="s">
        <v>61</v>
      </c>
    </row>
    <row r="65" spans="2:2" x14ac:dyDescent="0.35">
      <c r="B65" t="s">
        <v>62</v>
      </c>
    </row>
    <row r="66" spans="2:2" x14ac:dyDescent="0.35">
      <c r="B66" t="s">
        <v>63</v>
      </c>
    </row>
    <row r="67" spans="2:2" x14ac:dyDescent="0.35">
      <c r="B67" t="s">
        <v>64</v>
      </c>
    </row>
    <row r="68" spans="2:2" x14ac:dyDescent="0.35">
      <c r="B68" t="s">
        <v>65</v>
      </c>
    </row>
    <row r="69" spans="2:2" x14ac:dyDescent="0.35">
      <c r="B69" t="s">
        <v>66</v>
      </c>
    </row>
    <row r="70" spans="2:2" x14ac:dyDescent="0.35">
      <c r="B70" t="s">
        <v>67</v>
      </c>
    </row>
    <row r="71" spans="2:2" x14ac:dyDescent="0.35">
      <c r="B71" t="s">
        <v>68</v>
      </c>
    </row>
    <row r="72" spans="2:2" x14ac:dyDescent="0.35">
      <c r="B72" t="s">
        <v>69</v>
      </c>
    </row>
    <row r="73" spans="2:2" x14ac:dyDescent="0.35">
      <c r="B73" t="s">
        <v>70</v>
      </c>
    </row>
    <row r="74" spans="2:2" x14ac:dyDescent="0.35">
      <c r="B74" t="s">
        <v>71</v>
      </c>
    </row>
    <row r="75" spans="2:2" x14ac:dyDescent="0.35">
      <c r="B75" t="s">
        <v>72</v>
      </c>
    </row>
    <row r="76" spans="2:2" x14ac:dyDescent="0.35">
      <c r="B76" t="s">
        <v>73</v>
      </c>
    </row>
    <row r="77" spans="2:2" x14ac:dyDescent="0.35">
      <c r="B77" t="s">
        <v>74</v>
      </c>
    </row>
    <row r="78" spans="2:2" x14ac:dyDescent="0.35">
      <c r="B78" t="s">
        <v>75</v>
      </c>
    </row>
    <row r="79" spans="2:2" x14ac:dyDescent="0.35">
      <c r="B79" t="s">
        <v>76</v>
      </c>
    </row>
    <row r="80" spans="2:2" x14ac:dyDescent="0.35">
      <c r="B80" t="s">
        <v>77</v>
      </c>
    </row>
    <row r="81" spans="2:2" x14ac:dyDescent="0.35">
      <c r="B81" t="s">
        <v>78</v>
      </c>
    </row>
    <row r="82" spans="2:2" x14ac:dyDescent="0.35">
      <c r="B82" t="s">
        <v>79</v>
      </c>
    </row>
    <row r="83" spans="2:2" x14ac:dyDescent="0.35">
      <c r="B83" t="s">
        <v>80</v>
      </c>
    </row>
    <row r="84" spans="2:2" x14ac:dyDescent="0.35">
      <c r="B84" t="s">
        <v>81</v>
      </c>
    </row>
    <row r="85" spans="2:2" x14ac:dyDescent="0.35">
      <c r="B85" t="s">
        <v>82</v>
      </c>
    </row>
    <row r="86" spans="2:2" x14ac:dyDescent="0.35">
      <c r="B86" t="s">
        <v>83</v>
      </c>
    </row>
    <row r="87" spans="2:2" x14ac:dyDescent="0.35">
      <c r="B87" t="s">
        <v>84</v>
      </c>
    </row>
    <row r="88" spans="2:2" x14ac:dyDescent="0.35">
      <c r="B88" t="s">
        <v>85</v>
      </c>
    </row>
    <row r="89" spans="2:2" x14ac:dyDescent="0.35">
      <c r="B89" t="s">
        <v>86</v>
      </c>
    </row>
    <row r="90" spans="2:2" x14ac:dyDescent="0.35">
      <c r="B90" t="s">
        <v>87</v>
      </c>
    </row>
    <row r="91" spans="2:2" x14ac:dyDescent="0.35">
      <c r="B91" t="s">
        <v>88</v>
      </c>
    </row>
    <row r="92" spans="2:2" x14ac:dyDescent="0.35">
      <c r="B92" t="s">
        <v>89</v>
      </c>
    </row>
    <row r="93" spans="2:2" x14ac:dyDescent="0.35">
      <c r="B93" t="s">
        <v>90</v>
      </c>
    </row>
    <row r="94" spans="2:2" x14ac:dyDescent="0.35">
      <c r="B94" t="s">
        <v>91</v>
      </c>
    </row>
    <row r="95" spans="2:2" x14ac:dyDescent="0.35">
      <c r="B95" t="s">
        <v>92</v>
      </c>
    </row>
    <row r="96" spans="2:2" x14ac:dyDescent="0.35">
      <c r="B96" t="s">
        <v>93</v>
      </c>
    </row>
    <row r="97" spans="2:2" x14ac:dyDescent="0.35">
      <c r="B97" t="s">
        <v>94</v>
      </c>
    </row>
    <row r="98" spans="2:2" x14ac:dyDescent="0.35">
      <c r="B98" t="s">
        <v>95</v>
      </c>
    </row>
    <row r="99" spans="2:2" x14ac:dyDescent="0.35">
      <c r="B99" t="s">
        <v>96</v>
      </c>
    </row>
    <row r="100" spans="2:2" x14ac:dyDescent="0.35">
      <c r="B100" t="s">
        <v>97</v>
      </c>
    </row>
    <row r="101" spans="2:2" x14ac:dyDescent="0.35">
      <c r="B101" t="s">
        <v>98</v>
      </c>
    </row>
    <row r="102" spans="2:2" x14ac:dyDescent="0.35">
      <c r="B102" t="s">
        <v>99</v>
      </c>
    </row>
    <row r="103" spans="2:2" x14ac:dyDescent="0.35">
      <c r="B103" t="s">
        <v>100</v>
      </c>
    </row>
    <row r="104" spans="2:2" x14ac:dyDescent="0.35">
      <c r="B104" t="s">
        <v>101</v>
      </c>
    </row>
    <row r="105" spans="2:2" x14ac:dyDescent="0.35">
      <c r="B105" t="s">
        <v>102</v>
      </c>
    </row>
    <row r="106" spans="2:2" x14ac:dyDescent="0.35">
      <c r="B106" t="s">
        <v>103</v>
      </c>
    </row>
    <row r="107" spans="2:2" x14ac:dyDescent="0.35">
      <c r="B107" t="s">
        <v>104</v>
      </c>
    </row>
    <row r="108" spans="2:2" x14ac:dyDescent="0.35">
      <c r="B108" t="s">
        <v>105</v>
      </c>
    </row>
    <row r="109" spans="2:2" x14ac:dyDescent="0.35">
      <c r="B109" t="s">
        <v>106</v>
      </c>
    </row>
    <row r="110" spans="2:2" x14ac:dyDescent="0.35">
      <c r="B110" t="s">
        <v>107</v>
      </c>
    </row>
    <row r="111" spans="2:2" x14ac:dyDescent="0.35">
      <c r="B111" t="s">
        <v>108</v>
      </c>
    </row>
    <row r="112" spans="2:2" x14ac:dyDescent="0.35">
      <c r="B112" t="s">
        <v>109</v>
      </c>
    </row>
    <row r="113" spans="2:2" x14ac:dyDescent="0.35">
      <c r="B113" t="s">
        <v>110</v>
      </c>
    </row>
    <row r="114" spans="2:2" x14ac:dyDescent="0.35">
      <c r="B114" t="s">
        <v>111</v>
      </c>
    </row>
    <row r="115" spans="2:2" x14ac:dyDescent="0.35">
      <c r="B115" t="s">
        <v>112</v>
      </c>
    </row>
    <row r="116" spans="2:2" x14ac:dyDescent="0.35">
      <c r="B116" t="s">
        <v>113</v>
      </c>
    </row>
    <row r="117" spans="2:2" x14ac:dyDescent="0.35">
      <c r="B117" t="s">
        <v>114</v>
      </c>
    </row>
    <row r="118" spans="2:2" x14ac:dyDescent="0.35">
      <c r="B118" t="s">
        <v>115</v>
      </c>
    </row>
    <row r="119" spans="2:2" x14ac:dyDescent="0.35">
      <c r="B119" t="s">
        <v>116</v>
      </c>
    </row>
    <row r="120" spans="2:2" x14ac:dyDescent="0.35">
      <c r="B120" t="s">
        <v>117</v>
      </c>
    </row>
    <row r="121" spans="2:2" x14ac:dyDescent="0.35">
      <c r="B121" t="s">
        <v>118</v>
      </c>
    </row>
    <row r="122" spans="2:2" x14ac:dyDescent="0.35">
      <c r="B122" t="s">
        <v>119</v>
      </c>
    </row>
    <row r="123" spans="2:2" x14ac:dyDescent="0.35">
      <c r="B123" t="s">
        <v>120</v>
      </c>
    </row>
    <row r="124" spans="2:2" x14ac:dyDescent="0.35">
      <c r="B124" t="s">
        <v>121</v>
      </c>
    </row>
    <row r="125" spans="2:2" x14ac:dyDescent="0.35">
      <c r="B125" t="s">
        <v>122</v>
      </c>
    </row>
    <row r="126" spans="2:2" x14ac:dyDescent="0.35">
      <c r="B126" t="s">
        <v>123</v>
      </c>
    </row>
    <row r="127" spans="2:2" x14ac:dyDescent="0.35">
      <c r="B127" t="s">
        <v>124</v>
      </c>
    </row>
    <row r="128" spans="2:2" x14ac:dyDescent="0.35">
      <c r="B128" t="s">
        <v>125</v>
      </c>
    </row>
    <row r="129" spans="2:2" x14ac:dyDescent="0.35">
      <c r="B129" t="s">
        <v>126</v>
      </c>
    </row>
    <row r="130" spans="2:2" x14ac:dyDescent="0.35">
      <c r="B130" t="s">
        <v>127</v>
      </c>
    </row>
    <row r="131" spans="2:2" x14ac:dyDescent="0.35">
      <c r="B131" t="s">
        <v>128</v>
      </c>
    </row>
    <row r="132" spans="2:2" x14ac:dyDescent="0.35">
      <c r="B132" t="s">
        <v>129</v>
      </c>
    </row>
    <row r="133" spans="2:2" x14ac:dyDescent="0.35">
      <c r="B133" t="s">
        <v>130</v>
      </c>
    </row>
    <row r="134" spans="2:2" x14ac:dyDescent="0.35">
      <c r="B134" t="s">
        <v>131</v>
      </c>
    </row>
    <row r="135" spans="2:2" x14ac:dyDescent="0.35">
      <c r="B135" t="s">
        <v>132</v>
      </c>
    </row>
    <row r="136" spans="2:2" x14ac:dyDescent="0.35">
      <c r="B136" t="s">
        <v>133</v>
      </c>
    </row>
    <row r="137" spans="2:2" x14ac:dyDescent="0.35">
      <c r="B137" t="s">
        <v>134</v>
      </c>
    </row>
    <row r="138" spans="2:2" x14ac:dyDescent="0.35">
      <c r="B138" t="s">
        <v>135</v>
      </c>
    </row>
    <row r="139" spans="2:2" x14ac:dyDescent="0.35">
      <c r="B139" t="s">
        <v>136</v>
      </c>
    </row>
    <row r="140" spans="2:2" x14ac:dyDescent="0.35">
      <c r="B140" t="s">
        <v>137</v>
      </c>
    </row>
    <row r="141" spans="2:2" x14ac:dyDescent="0.35">
      <c r="B141" t="s">
        <v>138</v>
      </c>
    </row>
    <row r="142" spans="2:2" x14ac:dyDescent="0.35">
      <c r="B142" t="s">
        <v>139</v>
      </c>
    </row>
    <row r="143" spans="2:2" x14ac:dyDescent="0.35">
      <c r="B143" t="s">
        <v>140</v>
      </c>
    </row>
    <row r="144" spans="2:2" x14ac:dyDescent="0.35">
      <c r="B144" t="s">
        <v>141</v>
      </c>
    </row>
    <row r="145" spans="2:2" x14ac:dyDescent="0.35">
      <c r="B145" t="s">
        <v>142</v>
      </c>
    </row>
    <row r="146" spans="2:2" x14ac:dyDescent="0.35">
      <c r="B146" t="s">
        <v>143</v>
      </c>
    </row>
    <row r="147" spans="2:2" x14ac:dyDescent="0.35">
      <c r="B147" t="s">
        <v>144</v>
      </c>
    </row>
    <row r="148" spans="2:2" x14ac:dyDescent="0.35">
      <c r="B148" t="s">
        <v>145</v>
      </c>
    </row>
    <row r="149" spans="2:2" x14ac:dyDescent="0.35">
      <c r="B149" t="s">
        <v>146</v>
      </c>
    </row>
    <row r="150" spans="2:2" x14ac:dyDescent="0.35">
      <c r="B150" t="s">
        <v>147</v>
      </c>
    </row>
    <row r="151" spans="2:2" x14ac:dyDescent="0.35">
      <c r="B151" t="s">
        <v>148</v>
      </c>
    </row>
    <row r="152" spans="2:2" x14ac:dyDescent="0.35">
      <c r="B152" t="s">
        <v>149</v>
      </c>
    </row>
    <row r="153" spans="2:2" x14ac:dyDescent="0.35">
      <c r="B153" t="s">
        <v>150</v>
      </c>
    </row>
    <row r="154" spans="2:2" x14ac:dyDescent="0.35">
      <c r="B154" t="s">
        <v>151</v>
      </c>
    </row>
    <row r="155" spans="2:2" x14ac:dyDescent="0.35">
      <c r="B155" t="s">
        <v>152</v>
      </c>
    </row>
    <row r="156" spans="2:2" x14ac:dyDescent="0.35">
      <c r="B156" t="s">
        <v>153</v>
      </c>
    </row>
    <row r="157" spans="2:2" x14ac:dyDescent="0.35">
      <c r="B157" t="s">
        <v>154</v>
      </c>
    </row>
    <row r="158" spans="2:2" x14ac:dyDescent="0.35">
      <c r="B158" t="s">
        <v>155</v>
      </c>
    </row>
    <row r="159" spans="2:2" x14ac:dyDescent="0.35">
      <c r="B159" t="s">
        <v>156</v>
      </c>
    </row>
    <row r="160" spans="2:2" x14ac:dyDescent="0.35">
      <c r="B160" t="s">
        <v>157</v>
      </c>
    </row>
    <row r="161" spans="2:2" x14ac:dyDescent="0.35">
      <c r="B161" t="s">
        <v>158</v>
      </c>
    </row>
    <row r="162" spans="2:2" x14ac:dyDescent="0.35">
      <c r="B162" t="s">
        <v>159</v>
      </c>
    </row>
    <row r="163" spans="2:2" x14ac:dyDescent="0.35">
      <c r="B163" t="s">
        <v>160</v>
      </c>
    </row>
    <row r="164" spans="2:2" x14ac:dyDescent="0.35">
      <c r="B164" t="s">
        <v>161</v>
      </c>
    </row>
    <row r="165" spans="2:2" x14ac:dyDescent="0.35">
      <c r="B165" t="s">
        <v>162</v>
      </c>
    </row>
    <row r="166" spans="2:2" x14ac:dyDescent="0.35">
      <c r="B166" t="s">
        <v>163</v>
      </c>
    </row>
    <row r="167" spans="2:2" x14ac:dyDescent="0.35">
      <c r="B167" t="s">
        <v>164</v>
      </c>
    </row>
    <row r="168" spans="2:2" x14ac:dyDescent="0.35">
      <c r="B168" t="s">
        <v>165</v>
      </c>
    </row>
    <row r="169" spans="2:2" x14ac:dyDescent="0.35">
      <c r="B169" t="s">
        <v>166</v>
      </c>
    </row>
    <row r="170" spans="2:2" x14ac:dyDescent="0.35">
      <c r="B170" t="s">
        <v>167</v>
      </c>
    </row>
    <row r="171" spans="2:2" x14ac:dyDescent="0.35">
      <c r="B171" t="s">
        <v>168</v>
      </c>
    </row>
    <row r="172" spans="2:2" x14ac:dyDescent="0.35">
      <c r="B172" t="s">
        <v>169</v>
      </c>
    </row>
    <row r="173" spans="2:2" x14ac:dyDescent="0.35">
      <c r="B173" t="s">
        <v>170</v>
      </c>
    </row>
    <row r="174" spans="2:2" x14ac:dyDescent="0.35">
      <c r="B174" t="s">
        <v>171</v>
      </c>
    </row>
    <row r="175" spans="2:2" x14ac:dyDescent="0.35">
      <c r="B175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Inputs &amp; Instructions - Example</vt:lpstr>
      <vt:lpstr>Inputs &amp; Instructions</vt:lpstr>
      <vt:lpstr>Request 1</vt:lpstr>
      <vt:lpstr>Request 2</vt:lpstr>
      <vt:lpstr>Request 3</vt:lpstr>
      <vt:lpstr>Request 4</vt:lpstr>
      <vt:lpstr>Request 5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FOI Data Request</dc:creator>
  <cp:lastModifiedBy>Avinash Kumar</cp:lastModifiedBy>
  <dcterms:created xsi:type="dcterms:W3CDTF">2021-10-14T13:10:03Z</dcterms:created>
  <dcterms:modified xsi:type="dcterms:W3CDTF">2021-10-27T13:42:16Z</dcterms:modified>
</cp:coreProperties>
</file>