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esktop\FOI - WEEKLY DELETE\"/>
    </mc:Choice>
  </mc:AlternateContent>
  <xr:revisionPtr revIDLastSave="0" documentId="8_{2ACB5A98-4CBA-4427-A1FD-3D05CBBEAD1D}" xr6:coauthVersionLast="47" xr6:coauthVersionMax="47" xr10:uidLastSave="{00000000-0000-0000-0000-000000000000}"/>
  <bookViews>
    <workbookView xWindow="-110" yWindow="-110" windowWidth="19420" windowHeight="10420" xr2:uid="{C688F02F-2B04-4502-AB88-B5AD6D8A8E2F}"/>
  </bookViews>
  <sheets>
    <sheet name="Sheet1" sheetId="1" r:id="rId1"/>
  </sheets>
  <definedNames>
    <definedName name="_xlnm._FilterDatabase" localSheetId="0" hidden="1">Sheet1!$A$1:$J$45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4" i="1"/>
  <c r="H15" i="1"/>
  <c r="H16" i="1"/>
  <c r="H17" i="1"/>
  <c r="H18" i="1"/>
  <c r="H19" i="1"/>
  <c r="H20" i="1"/>
  <c r="H13" i="1"/>
  <c r="H10" i="1"/>
  <c r="H9" i="1"/>
  <c r="H2" i="1"/>
  <c r="H8" i="1"/>
  <c r="H7" i="1"/>
  <c r="H6" i="1"/>
  <c r="H5" i="1"/>
  <c r="H4" i="1"/>
  <c r="H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" i="1"/>
</calcChain>
</file>

<file path=xl/sharedStrings.xml><?xml version="1.0" encoding="utf-8"?>
<sst xmlns="http://schemas.openxmlformats.org/spreadsheetml/2006/main" count="218" uniqueCount="70">
  <si>
    <t>Type of Hosting e.g. Dedicated, Co-Location, Cloud</t>
  </si>
  <si>
    <t>Supplier Name</t>
  </si>
  <si>
    <t>Annual Contract Value</t>
  </si>
  <si>
    <t>Type of Cloud Environment e.g. Private, Public or Hybrid</t>
  </si>
  <si>
    <t>Original Contract Start Date</t>
  </si>
  <si>
    <t xml:space="preserve">Contract Expiry Date </t>
  </si>
  <si>
    <t>Contract Review Date</t>
  </si>
  <si>
    <t xml:space="preserve">Contract Period inc Extension periods </t>
  </si>
  <si>
    <t>Services Provided</t>
  </si>
  <si>
    <t>Contract Officer Details</t>
  </si>
  <si>
    <t>Cloud</t>
  </si>
  <si>
    <t>AMX Solutions Ltd</t>
  </si>
  <si>
    <t>Public</t>
  </si>
  <si>
    <t>Hosted Application</t>
  </si>
  <si>
    <t>imt.procurement@wokingham.gov.uk</t>
  </si>
  <si>
    <t>Booking Live</t>
  </si>
  <si>
    <t>Hosted Booking System</t>
  </si>
  <si>
    <t>Bottom Line Technologies</t>
  </si>
  <si>
    <t>Bacs Subscription Service</t>
  </si>
  <si>
    <t>Buchanan Computing</t>
  </si>
  <si>
    <t>Traffic Software Solution</t>
  </si>
  <si>
    <t>C:Vision</t>
  </si>
  <si>
    <t>Youth Support Service</t>
  </si>
  <si>
    <t>Web Hosting</t>
  </si>
  <si>
    <t>Carbisoft Ltd</t>
  </si>
  <si>
    <t>Civica</t>
  </si>
  <si>
    <t>Application</t>
  </si>
  <si>
    <t>Dell</t>
  </si>
  <si>
    <t>DocuSign</t>
  </si>
  <si>
    <t>Due North/Proactis</t>
  </si>
  <si>
    <t>eGov Digital Ltd</t>
  </si>
  <si>
    <t>Report/Monitoring Tool</t>
  </si>
  <si>
    <t>Esri UK</t>
  </si>
  <si>
    <t>Exacom</t>
  </si>
  <si>
    <t>Fiscal Technologies</t>
  </si>
  <si>
    <t>Hornbill</t>
  </si>
  <si>
    <t>Service Manager</t>
  </si>
  <si>
    <t>Ideagen</t>
  </si>
  <si>
    <t>Web hosting</t>
  </si>
  <si>
    <t>Idox Software Ltd</t>
  </si>
  <si>
    <t>Open Objects - Web hosting</t>
  </si>
  <si>
    <t>Microsoft</t>
  </si>
  <si>
    <t>Test Tenancy M365 Environment</t>
  </si>
  <si>
    <t>Dedicated</t>
  </si>
  <si>
    <t>M365 Environment</t>
  </si>
  <si>
    <t>Azure Environment</t>
  </si>
  <si>
    <t>Modern Mindset - Civica</t>
  </si>
  <si>
    <t>MTI</t>
  </si>
  <si>
    <t>Web Proxy</t>
  </si>
  <si>
    <t>NCC Group</t>
  </si>
  <si>
    <t>Netcall</t>
  </si>
  <si>
    <t>Private</t>
  </si>
  <si>
    <t>Servicedesk call management</t>
  </si>
  <si>
    <t>Nominet</t>
  </si>
  <si>
    <t>Northgate</t>
  </si>
  <si>
    <t>Qroutes</t>
  </si>
  <si>
    <t>Respond Uk (Aptean)</t>
  </si>
  <si>
    <t>Servelec Corelogic</t>
  </si>
  <si>
    <t>Skillsoft</t>
  </si>
  <si>
    <t>Stopford Information Systems Ltd</t>
  </si>
  <si>
    <t>Storm</t>
  </si>
  <si>
    <t>Technology Forge</t>
  </si>
  <si>
    <t>Thomson Reuters</t>
  </si>
  <si>
    <t>Virgin Media</t>
  </si>
  <si>
    <t>Networks</t>
  </si>
  <si>
    <t>Warwickshire Council FD</t>
  </si>
  <si>
    <t>Yotta</t>
  </si>
  <si>
    <t xml:space="preserve"> </t>
  </si>
  <si>
    <t>Access</t>
  </si>
  <si>
    <r>
      <t xml:space="preserve">Capita 
</t>
    </r>
    <r>
      <rPr>
        <sz val="8"/>
        <color rgb="FF000000"/>
        <rFont val="Calibri"/>
        <family val="2"/>
      </rPr>
      <t>(Unable to confirm expiry date)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</si>
</sst>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vertical="top" wrapText="1"/>
    </xf>
    <xf numFmtId="3" fontId="3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6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wrapText="1"/>
    </xf>
    <xf numFmtId="0" fontId="5" fillId="0" borderId="1" xfId="1" applyBorder="1"/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 wrapText="1"/>
    </xf>
    <xf numFmtId="8" fontId="2" fillId="0" borderId="1" xfId="0" applyNumberFormat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64" fontId="2" fillId="0" borderId="1" xfId="0" applyNumberFormat="1" applyFont="1" applyBorder="1"/>
    <xf numFmtId="16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t.procurement@wokingham.gov.uk" TargetMode="External"/><Relationship Id="rId1" Type="http://schemas.openxmlformats.org/officeDocument/2006/relationships/hyperlink" Target="mailto:imt.procurement@wokingham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0917-F1C5-4608-BECC-4E5344510203}">
  <dimension ref="A1:M64"/>
  <sheetViews>
    <sheetView tabSelected="1" topLeftCell="D1" workbookViewId="0">
      <pane ySplit="1" topLeftCell="A2" activePane="bottomLeft" state="frozen"/>
      <selection pane="bottomLeft" activeCell="C11" sqref="C11"/>
    </sheetView>
  </sheetViews>
  <sheetFormatPr defaultColWidth="8.81640625" defaultRowHeight="14.5" x14ac:dyDescent="0.35"/>
  <cols>
    <col min="1" max="1" width="10" style="1" customWidth="1"/>
    <col min="2" max="2" width="24" style="1" customWidth="1"/>
    <col min="3" max="3" width="14" style="3" customWidth="1"/>
    <col min="4" max="4" width="8.7265625" style="1" customWidth="1"/>
    <col min="5" max="5" width="12.7265625" style="1" customWidth="1"/>
    <col min="6" max="6" width="16" style="2" bestFit="1" customWidth="1"/>
    <col min="7" max="7" width="19.7265625" style="4" customWidth="1"/>
    <col min="8" max="8" width="14.7265625" style="6" customWidth="1"/>
    <col min="9" max="9" width="31.453125" style="1" customWidth="1"/>
    <col min="10" max="10" width="32.81640625" style="1" bestFit="1" customWidth="1"/>
    <col min="11" max="16384" width="8.81640625" style="1"/>
  </cols>
  <sheetData>
    <row r="1" spans="1:13" ht="46.15" customHeight="1" x14ac:dyDescent="0.35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10" t="s">
        <v>5</v>
      </c>
      <c r="G1" s="11" t="s">
        <v>6</v>
      </c>
      <c r="H1" s="12" t="s">
        <v>7</v>
      </c>
      <c r="I1" s="8" t="s">
        <v>8</v>
      </c>
      <c r="J1" s="8" t="s">
        <v>9</v>
      </c>
      <c r="L1" s="2"/>
      <c r="M1" s="2"/>
    </row>
    <row r="2" spans="1:13" x14ac:dyDescent="0.35">
      <c r="A2" s="13" t="s">
        <v>10</v>
      </c>
      <c r="B2" s="31" t="s">
        <v>11</v>
      </c>
      <c r="C2" s="14">
        <v>10950.54</v>
      </c>
      <c r="D2" s="13" t="s">
        <v>12</v>
      </c>
      <c r="E2" s="15">
        <v>42095</v>
      </c>
      <c r="F2" s="32">
        <v>45016</v>
      </c>
      <c r="G2" s="16">
        <f t="shared" ref="G2:G42" si="0">F2-90</f>
        <v>44926</v>
      </c>
      <c r="H2" s="17">
        <f>SUM(F2-E2)/365</f>
        <v>8.0027397260273965</v>
      </c>
      <c r="I2" s="13" t="s">
        <v>13</v>
      </c>
      <c r="J2" s="18" t="s">
        <v>14</v>
      </c>
    </row>
    <row r="3" spans="1:13" x14ac:dyDescent="0.35">
      <c r="A3" s="13" t="s">
        <v>10</v>
      </c>
      <c r="B3" s="19" t="s">
        <v>15</v>
      </c>
      <c r="C3" s="14">
        <v>4900</v>
      </c>
      <c r="D3" s="13" t="s">
        <v>12</v>
      </c>
      <c r="E3" s="20">
        <v>42047</v>
      </c>
      <c r="F3" s="21">
        <v>44708</v>
      </c>
      <c r="G3" s="16">
        <f t="shared" si="0"/>
        <v>44618</v>
      </c>
      <c r="H3" s="17">
        <f t="shared" ref="H3:H8" si="1">SUM(F3-E3)/365</f>
        <v>7.2904109589041095</v>
      </c>
      <c r="I3" s="13" t="s">
        <v>16</v>
      </c>
      <c r="J3" s="18" t="s">
        <v>14</v>
      </c>
    </row>
    <row r="4" spans="1:13" x14ac:dyDescent="0.35">
      <c r="A4" s="13" t="s">
        <v>10</v>
      </c>
      <c r="B4" s="13" t="s">
        <v>17</v>
      </c>
      <c r="C4" s="14">
        <v>28624.58</v>
      </c>
      <c r="D4" s="13" t="s">
        <v>12</v>
      </c>
      <c r="E4" s="20">
        <v>43298</v>
      </c>
      <c r="F4" s="21">
        <v>44773</v>
      </c>
      <c r="G4" s="16">
        <f t="shared" si="0"/>
        <v>44683</v>
      </c>
      <c r="H4" s="17">
        <f t="shared" si="1"/>
        <v>4.0410958904109586</v>
      </c>
      <c r="I4" s="13" t="s">
        <v>18</v>
      </c>
      <c r="J4" s="18" t="s">
        <v>14</v>
      </c>
    </row>
    <row r="5" spans="1:13" x14ac:dyDescent="0.35">
      <c r="A5" s="13" t="s">
        <v>10</v>
      </c>
      <c r="B5" s="13" t="s">
        <v>19</v>
      </c>
      <c r="C5" s="14">
        <v>54483</v>
      </c>
      <c r="D5" s="13" t="s">
        <v>12</v>
      </c>
      <c r="E5" s="20">
        <v>42095</v>
      </c>
      <c r="F5" s="21">
        <v>45016</v>
      </c>
      <c r="G5" s="16">
        <f t="shared" si="0"/>
        <v>44926</v>
      </c>
      <c r="H5" s="17">
        <f t="shared" si="1"/>
        <v>8.0027397260273965</v>
      </c>
      <c r="I5" s="13" t="s">
        <v>20</v>
      </c>
      <c r="J5" s="18" t="s">
        <v>14</v>
      </c>
    </row>
    <row r="6" spans="1:13" x14ac:dyDescent="0.35">
      <c r="A6" s="13" t="s">
        <v>10</v>
      </c>
      <c r="B6" s="13" t="s">
        <v>21</v>
      </c>
      <c r="C6" s="14">
        <v>29157.82</v>
      </c>
      <c r="D6" s="13" t="s">
        <v>12</v>
      </c>
      <c r="E6" s="20">
        <v>42055</v>
      </c>
      <c r="F6" s="21">
        <v>44834</v>
      </c>
      <c r="G6" s="16">
        <f t="shared" si="0"/>
        <v>44744</v>
      </c>
      <c r="H6" s="17">
        <f t="shared" si="1"/>
        <v>7.6136986301369864</v>
      </c>
      <c r="I6" s="13" t="s">
        <v>22</v>
      </c>
      <c r="J6" s="18" t="s">
        <v>14</v>
      </c>
    </row>
    <row r="7" spans="1:13" ht="26" x14ac:dyDescent="0.35">
      <c r="A7" s="13" t="s">
        <v>10</v>
      </c>
      <c r="B7" s="19" t="s">
        <v>69</v>
      </c>
      <c r="C7" s="34">
        <v>26005.24</v>
      </c>
      <c r="D7" s="19" t="s">
        <v>12</v>
      </c>
      <c r="E7" s="35">
        <v>42461</v>
      </c>
      <c r="F7" s="32">
        <v>44651</v>
      </c>
      <c r="G7" s="16">
        <f t="shared" si="0"/>
        <v>44561</v>
      </c>
      <c r="H7" s="17">
        <f t="shared" si="1"/>
        <v>6</v>
      </c>
      <c r="I7" s="13" t="s">
        <v>23</v>
      </c>
      <c r="J7" s="18" t="s">
        <v>14</v>
      </c>
    </row>
    <row r="8" spans="1:13" x14ac:dyDescent="0.35">
      <c r="A8" s="13" t="s">
        <v>10</v>
      </c>
      <c r="B8" s="13" t="s">
        <v>24</v>
      </c>
      <c r="C8" s="14">
        <v>495.6</v>
      </c>
      <c r="D8" s="13" t="s">
        <v>12</v>
      </c>
      <c r="E8" s="20">
        <v>42388</v>
      </c>
      <c r="F8" s="21">
        <v>44762</v>
      </c>
      <c r="G8" s="16">
        <f t="shared" si="0"/>
        <v>44672</v>
      </c>
      <c r="H8" s="17">
        <f t="shared" si="1"/>
        <v>6.5041095890410956</v>
      </c>
      <c r="I8" s="13" t="s">
        <v>13</v>
      </c>
      <c r="J8" s="18" t="s">
        <v>14</v>
      </c>
    </row>
    <row r="9" spans="1:13" x14ac:dyDescent="0.35">
      <c r="A9" s="13" t="s">
        <v>10</v>
      </c>
      <c r="B9" s="13" t="s">
        <v>25</v>
      </c>
      <c r="C9" s="22">
        <v>805.98</v>
      </c>
      <c r="D9" s="13" t="s">
        <v>12</v>
      </c>
      <c r="E9" s="20">
        <v>42278</v>
      </c>
      <c r="F9" s="21">
        <v>44834</v>
      </c>
      <c r="G9" s="16">
        <f t="shared" si="0"/>
        <v>44744</v>
      </c>
      <c r="H9" s="17">
        <f>SUM(F9-E9)/365</f>
        <v>7.0027397260273974</v>
      </c>
      <c r="I9" s="13" t="s">
        <v>26</v>
      </c>
      <c r="J9" s="18" t="s">
        <v>14</v>
      </c>
    </row>
    <row r="10" spans="1:13" x14ac:dyDescent="0.35">
      <c r="A10" s="13" t="s">
        <v>10</v>
      </c>
      <c r="B10" s="13" t="s">
        <v>25</v>
      </c>
      <c r="C10" s="22">
        <v>37850</v>
      </c>
      <c r="D10" s="13" t="s">
        <v>12</v>
      </c>
      <c r="E10" s="20">
        <v>43054</v>
      </c>
      <c r="F10" s="21">
        <v>44879</v>
      </c>
      <c r="G10" s="16">
        <f t="shared" si="0"/>
        <v>44789</v>
      </c>
      <c r="H10" s="17">
        <f>SUM(F10-E10)/365</f>
        <v>5</v>
      </c>
      <c r="I10" s="13" t="s">
        <v>26</v>
      </c>
      <c r="J10" s="18" t="s">
        <v>14</v>
      </c>
    </row>
    <row r="11" spans="1:13" x14ac:dyDescent="0.35">
      <c r="A11" s="13" t="s">
        <v>10</v>
      </c>
      <c r="B11" s="13" t="s">
        <v>27</v>
      </c>
      <c r="C11" s="22">
        <v>1050</v>
      </c>
      <c r="D11" s="13" t="s">
        <v>12</v>
      </c>
      <c r="E11" s="20">
        <v>42587</v>
      </c>
      <c r="F11" s="21">
        <v>44797</v>
      </c>
      <c r="G11" s="16">
        <f t="shared" si="0"/>
        <v>44707</v>
      </c>
      <c r="H11" s="17">
        <f t="shared" ref="H11:H12" si="2">SUM(F11-E11)/365</f>
        <v>6.0547945205479454</v>
      </c>
      <c r="I11" s="13" t="s">
        <v>26</v>
      </c>
      <c r="J11" s="18" t="s">
        <v>14</v>
      </c>
    </row>
    <row r="12" spans="1:13" x14ac:dyDescent="0.35">
      <c r="A12" s="13" t="s">
        <v>10</v>
      </c>
      <c r="B12" s="23" t="s">
        <v>28</v>
      </c>
      <c r="C12" s="22">
        <v>4679.99</v>
      </c>
      <c r="D12" s="13" t="s">
        <v>12</v>
      </c>
      <c r="E12" s="20">
        <v>44235</v>
      </c>
      <c r="F12" s="24">
        <v>44964</v>
      </c>
      <c r="G12" s="16">
        <f t="shared" si="0"/>
        <v>44874</v>
      </c>
      <c r="H12" s="17">
        <f t="shared" si="2"/>
        <v>1.9972602739726026</v>
      </c>
      <c r="I12" s="13" t="s">
        <v>26</v>
      </c>
      <c r="J12" s="18" t="s">
        <v>14</v>
      </c>
    </row>
    <row r="13" spans="1:13" x14ac:dyDescent="0.35">
      <c r="A13" s="13" t="s">
        <v>10</v>
      </c>
      <c r="B13" s="29" t="s">
        <v>68</v>
      </c>
      <c r="C13" s="22">
        <v>37000</v>
      </c>
      <c r="D13" s="13" t="s">
        <v>12</v>
      </c>
      <c r="E13" s="20">
        <v>43556</v>
      </c>
      <c r="F13" s="30">
        <v>45016</v>
      </c>
      <c r="G13" s="16">
        <f t="shared" si="0"/>
        <v>44926</v>
      </c>
      <c r="H13" s="17">
        <f>SUM(F13-E13)/365</f>
        <v>4</v>
      </c>
      <c r="I13" s="13" t="s">
        <v>26</v>
      </c>
      <c r="J13" s="18" t="s">
        <v>14</v>
      </c>
    </row>
    <row r="14" spans="1:13" x14ac:dyDescent="0.35">
      <c r="A14" s="13" t="s">
        <v>10</v>
      </c>
      <c r="B14" s="29" t="s">
        <v>29</v>
      </c>
      <c r="C14" s="22">
        <v>12800</v>
      </c>
      <c r="D14" s="13" t="s">
        <v>12</v>
      </c>
      <c r="E14" s="20">
        <v>44501</v>
      </c>
      <c r="F14" s="30">
        <v>45596</v>
      </c>
      <c r="G14" s="16">
        <f t="shared" si="0"/>
        <v>45506</v>
      </c>
      <c r="H14" s="17">
        <f t="shared" ref="H14:H42" si="3">SUM(F14-E14)/365</f>
        <v>3</v>
      </c>
      <c r="I14" s="13" t="s">
        <v>26</v>
      </c>
      <c r="J14" s="18" t="s">
        <v>14</v>
      </c>
    </row>
    <row r="15" spans="1:13" x14ac:dyDescent="0.35">
      <c r="A15" s="13" t="s">
        <v>10</v>
      </c>
      <c r="B15" s="23" t="s">
        <v>30</v>
      </c>
      <c r="C15" s="22">
        <v>1950</v>
      </c>
      <c r="D15" s="13" t="s">
        <v>12</v>
      </c>
      <c r="E15" s="20">
        <v>43009</v>
      </c>
      <c r="F15" s="24">
        <v>44805</v>
      </c>
      <c r="G15" s="16">
        <f t="shared" si="0"/>
        <v>44715</v>
      </c>
      <c r="H15" s="17">
        <f t="shared" si="3"/>
        <v>4.9205479452054792</v>
      </c>
      <c r="I15" s="13" t="s">
        <v>31</v>
      </c>
      <c r="J15" s="18" t="s">
        <v>14</v>
      </c>
    </row>
    <row r="16" spans="1:13" x14ac:dyDescent="0.35">
      <c r="A16" s="13" t="s">
        <v>10</v>
      </c>
      <c r="B16" s="13" t="s">
        <v>32</v>
      </c>
      <c r="C16" s="22">
        <v>39224</v>
      </c>
      <c r="D16" s="13" t="s">
        <v>12</v>
      </c>
      <c r="E16" s="20">
        <v>42690</v>
      </c>
      <c r="F16" s="21">
        <v>44895</v>
      </c>
      <c r="G16" s="16">
        <f t="shared" si="0"/>
        <v>44805</v>
      </c>
      <c r="H16" s="17">
        <f t="shared" si="3"/>
        <v>6.0410958904109586</v>
      </c>
      <c r="I16" s="13" t="s">
        <v>26</v>
      </c>
      <c r="J16" s="18" t="s">
        <v>14</v>
      </c>
    </row>
    <row r="17" spans="1:10" x14ac:dyDescent="0.35">
      <c r="A17" s="13" t="s">
        <v>10</v>
      </c>
      <c r="B17" s="19" t="s">
        <v>33</v>
      </c>
      <c r="C17" s="22">
        <v>8480</v>
      </c>
      <c r="D17" s="13" t="s">
        <v>12</v>
      </c>
      <c r="E17" s="20">
        <v>42121</v>
      </c>
      <c r="F17" s="33">
        <v>45016</v>
      </c>
      <c r="G17" s="16">
        <f t="shared" si="0"/>
        <v>44926</v>
      </c>
      <c r="H17" s="17">
        <f t="shared" si="3"/>
        <v>7.9315068493150687</v>
      </c>
      <c r="I17" s="13" t="s">
        <v>26</v>
      </c>
      <c r="J17" s="18" t="s">
        <v>14</v>
      </c>
    </row>
    <row r="18" spans="1:10" x14ac:dyDescent="0.35">
      <c r="A18" s="13" t="s">
        <v>10</v>
      </c>
      <c r="B18" s="23" t="s">
        <v>34</v>
      </c>
      <c r="C18" s="22">
        <v>44998.99</v>
      </c>
      <c r="D18" s="13" t="s">
        <v>12</v>
      </c>
      <c r="E18" s="20">
        <v>43737</v>
      </c>
      <c r="F18" s="24">
        <v>44832</v>
      </c>
      <c r="G18" s="16">
        <f t="shared" si="0"/>
        <v>44742</v>
      </c>
      <c r="H18" s="17">
        <f t="shared" si="3"/>
        <v>3</v>
      </c>
      <c r="I18" s="13" t="s">
        <v>26</v>
      </c>
      <c r="J18" s="18" t="s">
        <v>14</v>
      </c>
    </row>
    <row r="19" spans="1:10" x14ac:dyDescent="0.35">
      <c r="A19" s="13" t="s">
        <v>10</v>
      </c>
      <c r="B19" s="13" t="s">
        <v>35</v>
      </c>
      <c r="C19" s="7">
        <v>26330.400000000001</v>
      </c>
      <c r="D19" s="13" t="s">
        <v>12</v>
      </c>
      <c r="E19" s="20">
        <v>42268</v>
      </c>
      <c r="F19" s="21">
        <v>45099</v>
      </c>
      <c r="G19" s="16">
        <f t="shared" si="0"/>
        <v>45009</v>
      </c>
      <c r="H19" s="17">
        <f t="shared" si="3"/>
        <v>7.7561643835616438</v>
      </c>
      <c r="I19" s="13" t="s">
        <v>36</v>
      </c>
      <c r="J19" s="18" t="s">
        <v>14</v>
      </c>
    </row>
    <row r="20" spans="1:10" x14ac:dyDescent="0.35">
      <c r="A20" s="13" t="s">
        <v>10</v>
      </c>
      <c r="B20" s="13" t="s">
        <v>37</v>
      </c>
      <c r="C20" s="14">
        <v>40723.480000000003</v>
      </c>
      <c r="D20" s="13" t="s">
        <v>12</v>
      </c>
      <c r="E20" s="20">
        <v>42186</v>
      </c>
      <c r="F20" s="21">
        <v>44926</v>
      </c>
      <c r="G20" s="16">
        <f t="shared" si="0"/>
        <v>44836</v>
      </c>
      <c r="H20" s="17">
        <f t="shared" si="3"/>
        <v>7.506849315068493</v>
      </c>
      <c r="I20" s="13" t="s">
        <v>38</v>
      </c>
      <c r="J20" s="18" t="s">
        <v>14</v>
      </c>
    </row>
    <row r="21" spans="1:10" x14ac:dyDescent="0.35">
      <c r="A21" s="13" t="s">
        <v>10</v>
      </c>
      <c r="B21" s="13" t="s">
        <v>39</v>
      </c>
      <c r="C21" s="22">
        <v>20401</v>
      </c>
      <c r="D21" s="13" t="s">
        <v>12</v>
      </c>
      <c r="E21" s="20">
        <v>41894</v>
      </c>
      <c r="F21" s="21">
        <v>44815</v>
      </c>
      <c r="G21" s="16">
        <f t="shared" si="0"/>
        <v>44725</v>
      </c>
      <c r="H21" s="17">
        <f t="shared" si="3"/>
        <v>8.0027397260273965</v>
      </c>
      <c r="I21" s="13" t="s">
        <v>40</v>
      </c>
      <c r="J21" s="18" t="s">
        <v>14</v>
      </c>
    </row>
    <row r="22" spans="1:10" x14ac:dyDescent="0.35">
      <c r="A22" s="13" t="s">
        <v>10</v>
      </c>
      <c r="B22" s="23" t="s">
        <v>41</v>
      </c>
      <c r="C22" s="22">
        <v>3168</v>
      </c>
      <c r="D22" s="13" t="s">
        <v>12</v>
      </c>
      <c r="E22" s="20">
        <v>42851</v>
      </c>
      <c r="F22" s="24">
        <v>45041</v>
      </c>
      <c r="G22" s="16">
        <f t="shared" si="0"/>
        <v>44951</v>
      </c>
      <c r="H22" s="17">
        <f t="shared" si="3"/>
        <v>6</v>
      </c>
      <c r="I22" s="23" t="s">
        <v>42</v>
      </c>
      <c r="J22" s="18" t="s">
        <v>14</v>
      </c>
    </row>
    <row r="23" spans="1:10" x14ac:dyDescent="0.35">
      <c r="A23" s="13" t="s">
        <v>43</v>
      </c>
      <c r="B23" s="23" t="s">
        <v>41</v>
      </c>
      <c r="C23" s="22">
        <v>610493.5</v>
      </c>
      <c r="D23" s="13" t="s">
        <v>12</v>
      </c>
      <c r="E23" s="20">
        <v>43556</v>
      </c>
      <c r="F23" s="24">
        <v>45382</v>
      </c>
      <c r="G23" s="16">
        <f t="shared" si="0"/>
        <v>45292</v>
      </c>
      <c r="H23" s="17">
        <f t="shared" si="3"/>
        <v>5.0027397260273974</v>
      </c>
      <c r="I23" s="23" t="s">
        <v>44</v>
      </c>
      <c r="J23" s="18" t="s">
        <v>14</v>
      </c>
    </row>
    <row r="24" spans="1:10" x14ac:dyDescent="0.35">
      <c r="A24" s="13" t="s">
        <v>43</v>
      </c>
      <c r="B24" s="23" t="s">
        <v>41</v>
      </c>
      <c r="C24" s="25">
        <v>209844.24</v>
      </c>
      <c r="D24" s="13" t="s">
        <v>12</v>
      </c>
      <c r="E24" s="26">
        <v>42461</v>
      </c>
      <c r="F24" s="24">
        <v>45016</v>
      </c>
      <c r="G24" s="16">
        <f t="shared" si="0"/>
        <v>44926</v>
      </c>
      <c r="H24" s="17">
        <f t="shared" si="3"/>
        <v>7</v>
      </c>
      <c r="I24" s="23" t="s">
        <v>45</v>
      </c>
      <c r="J24" s="18" t="s">
        <v>14</v>
      </c>
    </row>
    <row r="25" spans="1:10" x14ac:dyDescent="0.35">
      <c r="A25" s="13" t="s">
        <v>10</v>
      </c>
      <c r="B25" s="13" t="s">
        <v>46</v>
      </c>
      <c r="C25" s="22">
        <v>3282.12</v>
      </c>
      <c r="D25" s="13" t="s">
        <v>12</v>
      </c>
      <c r="E25" s="20">
        <v>42058</v>
      </c>
      <c r="F25" s="21">
        <v>44985</v>
      </c>
      <c r="G25" s="16">
        <f t="shared" si="0"/>
        <v>44895</v>
      </c>
      <c r="H25" s="17">
        <f t="shared" si="3"/>
        <v>8.0191780821917806</v>
      </c>
      <c r="I25" s="13" t="s">
        <v>26</v>
      </c>
      <c r="J25" s="18" t="s">
        <v>14</v>
      </c>
    </row>
    <row r="26" spans="1:10" x14ac:dyDescent="0.35">
      <c r="A26" s="13" t="s">
        <v>10</v>
      </c>
      <c r="B26" s="13" t="s">
        <v>47</v>
      </c>
      <c r="C26" s="22">
        <v>40267.25</v>
      </c>
      <c r="D26" s="13" t="s">
        <v>12</v>
      </c>
      <c r="E26" s="20">
        <v>43497</v>
      </c>
      <c r="F26" s="21">
        <v>44958</v>
      </c>
      <c r="G26" s="16">
        <f t="shared" si="0"/>
        <v>44868</v>
      </c>
      <c r="H26" s="17">
        <f t="shared" si="3"/>
        <v>4.0027397260273974</v>
      </c>
      <c r="I26" s="13" t="s">
        <v>48</v>
      </c>
      <c r="J26" s="18" t="s">
        <v>14</v>
      </c>
    </row>
    <row r="27" spans="1:10" x14ac:dyDescent="0.35">
      <c r="A27" s="13" t="s">
        <v>10</v>
      </c>
      <c r="B27" s="23" t="s">
        <v>49</v>
      </c>
      <c r="C27" s="22">
        <v>2850</v>
      </c>
      <c r="D27" s="13" t="s">
        <v>12</v>
      </c>
      <c r="E27" s="20">
        <v>43238</v>
      </c>
      <c r="F27" s="24">
        <v>44688</v>
      </c>
      <c r="G27" s="16">
        <f t="shared" si="0"/>
        <v>44598</v>
      </c>
      <c r="H27" s="17">
        <f t="shared" si="3"/>
        <v>3.9726027397260273</v>
      </c>
      <c r="I27" s="13" t="s">
        <v>26</v>
      </c>
      <c r="J27" s="18" t="s">
        <v>14</v>
      </c>
    </row>
    <row r="28" spans="1:10" x14ac:dyDescent="0.35">
      <c r="A28" s="23" t="s">
        <v>43</v>
      </c>
      <c r="B28" s="23" t="s">
        <v>50</v>
      </c>
      <c r="C28" s="27">
        <v>79945.2</v>
      </c>
      <c r="D28" s="23" t="s">
        <v>51</v>
      </c>
      <c r="E28" s="26">
        <v>44256</v>
      </c>
      <c r="F28" s="24">
        <v>46082</v>
      </c>
      <c r="G28" s="16">
        <f t="shared" si="0"/>
        <v>45992</v>
      </c>
      <c r="H28" s="17">
        <f t="shared" si="3"/>
        <v>5.0027397260273974</v>
      </c>
      <c r="I28" s="23" t="s">
        <v>52</v>
      </c>
      <c r="J28" s="18" t="s">
        <v>14</v>
      </c>
    </row>
    <row r="29" spans="1:10" x14ac:dyDescent="0.35">
      <c r="A29" s="23" t="s">
        <v>10</v>
      </c>
      <c r="B29" s="23" t="s">
        <v>53</v>
      </c>
      <c r="C29" s="22">
        <v>3063.76</v>
      </c>
      <c r="D29" s="23" t="s">
        <v>12</v>
      </c>
      <c r="E29" s="26">
        <v>44317</v>
      </c>
      <c r="F29" s="24">
        <v>45047</v>
      </c>
      <c r="G29" s="16">
        <f t="shared" si="0"/>
        <v>44957</v>
      </c>
      <c r="H29" s="17">
        <f t="shared" si="3"/>
        <v>2</v>
      </c>
      <c r="I29" s="13" t="s">
        <v>26</v>
      </c>
      <c r="J29" s="18" t="s">
        <v>14</v>
      </c>
    </row>
    <row r="30" spans="1:10" x14ac:dyDescent="0.35">
      <c r="A30" s="23" t="s">
        <v>10</v>
      </c>
      <c r="B30" s="23" t="s">
        <v>54</v>
      </c>
      <c r="C30" s="22">
        <v>15960</v>
      </c>
      <c r="D30" s="23" t="s">
        <v>51</v>
      </c>
      <c r="E30" s="20">
        <v>43143</v>
      </c>
      <c r="F30" s="24">
        <v>45016</v>
      </c>
      <c r="G30" s="16">
        <f t="shared" si="0"/>
        <v>44926</v>
      </c>
      <c r="H30" s="17">
        <f t="shared" si="3"/>
        <v>5.1315068493150688</v>
      </c>
      <c r="I30" s="13" t="s">
        <v>26</v>
      </c>
      <c r="J30" s="18" t="s">
        <v>14</v>
      </c>
    </row>
    <row r="31" spans="1:10" x14ac:dyDescent="0.35">
      <c r="A31" s="23" t="s">
        <v>10</v>
      </c>
      <c r="B31" s="23" t="s">
        <v>54</v>
      </c>
      <c r="C31" s="22">
        <v>16440</v>
      </c>
      <c r="D31" s="23" t="s">
        <v>51</v>
      </c>
      <c r="E31" s="20">
        <v>43143</v>
      </c>
      <c r="F31" s="24">
        <v>45016</v>
      </c>
      <c r="G31" s="16">
        <f t="shared" si="0"/>
        <v>44926</v>
      </c>
      <c r="H31" s="17">
        <f t="shared" si="3"/>
        <v>5.1315068493150688</v>
      </c>
      <c r="I31" s="13" t="s">
        <v>26</v>
      </c>
      <c r="J31" s="18" t="s">
        <v>14</v>
      </c>
    </row>
    <row r="32" spans="1:10" x14ac:dyDescent="0.35">
      <c r="A32" s="23" t="s">
        <v>10</v>
      </c>
      <c r="B32" s="23" t="s">
        <v>55</v>
      </c>
      <c r="C32" s="22">
        <v>20475</v>
      </c>
      <c r="D32" s="23" t="s">
        <v>12</v>
      </c>
      <c r="E32" s="20">
        <v>44330</v>
      </c>
      <c r="F32" s="24">
        <v>45243</v>
      </c>
      <c r="G32" s="16">
        <f t="shared" si="0"/>
        <v>45153</v>
      </c>
      <c r="H32" s="17">
        <f t="shared" si="3"/>
        <v>2.5013698630136987</v>
      </c>
      <c r="I32" s="23" t="s">
        <v>26</v>
      </c>
      <c r="J32" s="18" t="s">
        <v>14</v>
      </c>
    </row>
    <row r="33" spans="1:10" x14ac:dyDescent="0.35">
      <c r="A33" s="23" t="s">
        <v>10</v>
      </c>
      <c r="B33" s="23" t="s">
        <v>56</v>
      </c>
      <c r="C33" s="22">
        <v>8582.9599999999991</v>
      </c>
      <c r="D33" s="23" t="s">
        <v>12</v>
      </c>
      <c r="E33" s="20">
        <v>43769</v>
      </c>
      <c r="F33" s="24">
        <v>44864</v>
      </c>
      <c r="G33" s="16">
        <f t="shared" si="0"/>
        <v>44774</v>
      </c>
      <c r="H33" s="17">
        <f t="shared" si="3"/>
        <v>3</v>
      </c>
      <c r="I33" s="23" t="s">
        <v>26</v>
      </c>
      <c r="J33" s="18" t="s">
        <v>14</v>
      </c>
    </row>
    <row r="34" spans="1:10" x14ac:dyDescent="0.35">
      <c r="A34" s="23" t="s">
        <v>43</v>
      </c>
      <c r="B34" s="23" t="s">
        <v>57</v>
      </c>
      <c r="C34" s="22">
        <v>121000</v>
      </c>
      <c r="D34" s="23" t="s">
        <v>51</v>
      </c>
      <c r="E34" s="20">
        <v>42917</v>
      </c>
      <c r="F34" s="24">
        <v>44742</v>
      </c>
      <c r="G34" s="16">
        <f t="shared" si="0"/>
        <v>44652</v>
      </c>
      <c r="H34" s="17">
        <f t="shared" si="3"/>
        <v>5</v>
      </c>
      <c r="I34" s="23" t="s">
        <v>26</v>
      </c>
      <c r="J34" s="18" t="s">
        <v>14</v>
      </c>
    </row>
    <row r="35" spans="1:10" x14ac:dyDescent="0.35">
      <c r="A35" s="23" t="s">
        <v>10</v>
      </c>
      <c r="B35" s="23" t="s">
        <v>58</v>
      </c>
      <c r="C35" s="22">
        <v>2465</v>
      </c>
      <c r="D35" s="23" t="s">
        <v>12</v>
      </c>
      <c r="E35" s="20">
        <v>42661</v>
      </c>
      <c r="F35" s="24">
        <v>44851</v>
      </c>
      <c r="G35" s="16">
        <f t="shared" si="0"/>
        <v>44761</v>
      </c>
      <c r="H35" s="17">
        <f t="shared" si="3"/>
        <v>6</v>
      </c>
      <c r="I35" s="23" t="s">
        <v>26</v>
      </c>
      <c r="J35" s="18" t="s">
        <v>14</v>
      </c>
    </row>
    <row r="36" spans="1:10" ht="29" x14ac:dyDescent="0.35">
      <c r="A36" s="23" t="s">
        <v>10</v>
      </c>
      <c r="B36" s="29" t="s">
        <v>59</v>
      </c>
      <c r="C36" s="22">
        <v>6300</v>
      </c>
      <c r="D36" s="23" t="s">
        <v>12</v>
      </c>
      <c r="E36" s="20">
        <v>43425</v>
      </c>
      <c r="F36" s="30">
        <v>45016</v>
      </c>
      <c r="G36" s="16">
        <f t="shared" si="0"/>
        <v>44926</v>
      </c>
      <c r="H36" s="17">
        <f t="shared" si="3"/>
        <v>4.3589041095890408</v>
      </c>
      <c r="I36" s="23" t="s">
        <v>26</v>
      </c>
      <c r="J36" s="18" t="s">
        <v>14</v>
      </c>
    </row>
    <row r="37" spans="1:10" x14ac:dyDescent="0.35">
      <c r="A37" s="23" t="s">
        <v>10</v>
      </c>
      <c r="B37" s="23" t="s">
        <v>60</v>
      </c>
      <c r="C37" s="28">
        <v>2119.0700000000002</v>
      </c>
      <c r="D37" s="23" t="s">
        <v>12</v>
      </c>
      <c r="E37" s="20">
        <v>43161</v>
      </c>
      <c r="F37" s="24">
        <v>45016</v>
      </c>
      <c r="G37" s="16">
        <f t="shared" si="0"/>
        <v>44926</v>
      </c>
      <c r="H37" s="17">
        <f t="shared" si="3"/>
        <v>5.0821917808219181</v>
      </c>
      <c r="I37" s="23" t="s">
        <v>26</v>
      </c>
      <c r="J37" s="18" t="s">
        <v>14</v>
      </c>
    </row>
    <row r="38" spans="1:10" x14ac:dyDescent="0.35">
      <c r="A38" s="23" t="s">
        <v>10</v>
      </c>
      <c r="B38" s="23" t="s">
        <v>61</v>
      </c>
      <c r="C38" s="22">
        <v>25274</v>
      </c>
      <c r="D38" s="23" t="s">
        <v>12</v>
      </c>
      <c r="E38" s="20">
        <v>42979</v>
      </c>
      <c r="F38" s="24">
        <v>44804</v>
      </c>
      <c r="G38" s="16">
        <f t="shared" si="0"/>
        <v>44714</v>
      </c>
      <c r="H38" s="17">
        <f t="shared" si="3"/>
        <v>5</v>
      </c>
      <c r="I38" s="13" t="s">
        <v>26</v>
      </c>
      <c r="J38" s="18" t="s">
        <v>14</v>
      </c>
    </row>
    <row r="39" spans="1:10" x14ac:dyDescent="0.35">
      <c r="A39" s="23" t="s">
        <v>10</v>
      </c>
      <c r="B39" s="29" t="s">
        <v>62</v>
      </c>
      <c r="C39" s="22">
        <v>41000</v>
      </c>
      <c r="D39" s="23" t="s">
        <v>12</v>
      </c>
      <c r="E39" s="20">
        <v>42491</v>
      </c>
      <c r="F39" s="24">
        <v>44681</v>
      </c>
      <c r="G39" s="16">
        <f t="shared" si="0"/>
        <v>44591</v>
      </c>
      <c r="H39" s="17">
        <f t="shared" si="3"/>
        <v>6</v>
      </c>
      <c r="I39" s="23" t="s">
        <v>26</v>
      </c>
      <c r="J39" s="18" t="s">
        <v>14</v>
      </c>
    </row>
    <row r="40" spans="1:10" x14ac:dyDescent="0.35">
      <c r="A40" s="23" t="s">
        <v>43</v>
      </c>
      <c r="B40" s="23" t="s">
        <v>63</v>
      </c>
      <c r="C40" s="28">
        <v>80918.5</v>
      </c>
      <c r="D40" s="23" t="s">
        <v>12</v>
      </c>
      <c r="E40" s="26">
        <v>43097</v>
      </c>
      <c r="F40" s="24">
        <v>44922</v>
      </c>
      <c r="G40" s="16">
        <f t="shared" si="0"/>
        <v>44832</v>
      </c>
      <c r="H40" s="17">
        <f t="shared" si="3"/>
        <v>5</v>
      </c>
      <c r="I40" s="23" t="s">
        <v>64</v>
      </c>
      <c r="J40" s="18" t="s">
        <v>14</v>
      </c>
    </row>
    <row r="41" spans="1:10" x14ac:dyDescent="0.35">
      <c r="A41" s="23" t="s">
        <v>10</v>
      </c>
      <c r="B41" s="29" t="s">
        <v>65</v>
      </c>
      <c r="C41" s="22">
        <v>95989.1</v>
      </c>
      <c r="D41" s="23" t="s">
        <v>12</v>
      </c>
      <c r="E41" s="20">
        <v>43556</v>
      </c>
      <c r="F41" s="30">
        <v>45015</v>
      </c>
      <c r="G41" s="16">
        <f t="shared" si="0"/>
        <v>44925</v>
      </c>
      <c r="H41" s="17">
        <f t="shared" si="3"/>
        <v>3.9972602739726026</v>
      </c>
      <c r="I41" s="13" t="s">
        <v>26</v>
      </c>
      <c r="J41" s="18" t="s">
        <v>14</v>
      </c>
    </row>
    <row r="42" spans="1:10" x14ac:dyDescent="0.35">
      <c r="A42" s="23" t="s">
        <v>10</v>
      </c>
      <c r="B42" s="29" t="s">
        <v>66</v>
      </c>
      <c r="C42" s="22">
        <v>14043.04</v>
      </c>
      <c r="D42" s="23" t="s">
        <v>12</v>
      </c>
      <c r="E42" s="20">
        <v>43871</v>
      </c>
      <c r="F42" s="30">
        <v>44967</v>
      </c>
      <c r="G42" s="16">
        <f t="shared" si="0"/>
        <v>44877</v>
      </c>
      <c r="H42" s="17">
        <f t="shared" si="3"/>
        <v>3.0027397260273974</v>
      </c>
      <c r="I42" s="13" t="s">
        <v>26</v>
      </c>
      <c r="J42" s="18" t="s">
        <v>14</v>
      </c>
    </row>
    <row r="43" spans="1:10" x14ac:dyDescent="0.35">
      <c r="H43" s="5" t="s">
        <v>67</v>
      </c>
    </row>
    <row r="44" spans="1:10" x14ac:dyDescent="0.35">
      <c r="H44" s="5" t="s">
        <v>67</v>
      </c>
    </row>
    <row r="45" spans="1:10" x14ac:dyDescent="0.35">
      <c r="H45" s="5" t="s">
        <v>67</v>
      </c>
    </row>
    <row r="64" ht="13.5" customHeight="1" x14ac:dyDescent="0.35"/>
  </sheetData>
  <autoFilter ref="A1:J45" xr:uid="{9ED60917-F1C5-4608-BECC-4E5344510203}"/>
  <hyperlinks>
    <hyperlink ref="J2" r:id="rId1" xr:uid="{AE76F680-268E-43EF-88F2-080C5717467E}"/>
    <hyperlink ref="J3:J42" r:id="rId2" display="imt.procurement@wokingham.gov.uk" xr:uid="{EAEB8890-F129-48F1-89A5-6A57DBDAE306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u 1 Z H U 0 y H 0 c O k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r G R s B n W S j D x O z 8 c 3 M Q 8 i D 5 E C y S I I 2 z q U 5 J a V F q X a p e b r u T j b 6 M K 6 N P t Q L d g B Q S w M E F A A C A A g A u 1 Z H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t W R 1 M o i k e 4 D g A A A B E A A A A T A B w A R m 9 y b X V s Y X M v U 2 V j d G l v b j E u b S C i G A A o o B Q A A A A A A A A A A A A A A A A A A A A A A A A A A A A r T k 0 u y c z P U w i G 0 I b W A F B L A Q I t A B Q A A g A I A L t W R 1 N M h 9 H D p A A A A P U A A A A S A A A A A A A A A A A A A A A A A A A A A A B D b 2 5 m a W c v U G F j a 2 F n Z S 5 4 b W x Q S w E C L Q A U A A I A C A C 7 V k d T D 8 r p q 6 Q A A A D p A A A A E w A A A A A A A A A A A A A A A A D w A A A A W 0 N v b n R l b n R f V H l w Z X N d L n h t b F B L A Q I t A B Q A A g A I A L t W R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E 2 5 j X 5 n 8 8 R 4 H h D K L x Q L 7 w A A A A A A I A A A A A A A N m A A D A A A A A E A A A A L L R B + 4 7 m Q B K n Z x J a m x a f 2 w A A A A A B I A A A K A A A A A Q A A A A R 4 v 2 f F p J G A s p L u S 3 + 3 C l e 1 A A A A D Z T S T H U 4 f I p c s M b T / d f 1 B 4 P e z z K q Z J b e z g 8 v C p z d 2 f F K 3 X 2 Z e P 4 3 L v G o p p 7 r m H 9 u L G a / W L E 6 t I e K m f + n P d p E 7 F 1 Q s Q U O t f J H 3 Y m R n t J r 4 o D x Q A A A D U T 7 0 d L p m K N d g 2 7 m 8 s 1 b a C + Q p B /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5CA77068EB43835DEAA790C30A61" ma:contentTypeVersion="12" ma:contentTypeDescription="Create a new document." ma:contentTypeScope="" ma:versionID="74e902e2680be7f3c97a48001a6847b5">
  <xsd:schema xmlns:xsd="http://www.w3.org/2001/XMLSchema" xmlns:xs="http://www.w3.org/2001/XMLSchema" xmlns:p="http://schemas.microsoft.com/office/2006/metadata/properties" xmlns:ns2="5966364e-e2dd-42d1-a2e5-cd38618f18fb" xmlns:ns3="65dd66f0-e5bd-464a-800a-732509ecf672" targetNamespace="http://schemas.microsoft.com/office/2006/metadata/properties" ma:root="true" ma:fieldsID="3a30af880c03c90c31f31180c9fec73e" ns2:_="" ns3:_="">
    <xsd:import namespace="5966364e-e2dd-42d1-a2e5-cd38618f18fb"/>
    <xsd:import namespace="65dd66f0-e5bd-464a-800a-732509ecf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6364e-e2dd-42d1-a2e5-cd38618f1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d66f0-e5bd-464a-800a-732509ecf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30C129-85F6-41EA-9FA2-7928DFFA0F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0A95C3-7A22-4D83-8904-649265F281F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09CBC6A-A56D-437D-BF85-795084C0B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6364e-e2dd-42d1-a2e5-cd38618f18fb"/>
    <ds:schemaRef ds:uri="65dd66f0-e5bd-464a-800a-732509ecf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9137C5-00C2-4DC4-9143-6EF3A0E324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Hatch</dc:creator>
  <cp:keywords/>
  <dc:description/>
  <cp:lastModifiedBy>Frankie Clapcott</cp:lastModifiedBy>
  <cp:revision/>
  <dcterms:created xsi:type="dcterms:W3CDTF">2021-10-07T07:48:40Z</dcterms:created>
  <dcterms:modified xsi:type="dcterms:W3CDTF">2022-04-29T13:52:56Z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0x010100015F5CA77068EB43835DEAA790C30A61</vt:lpwstr>
  </property>
  <property fmtid="{D5CDD505-2E9C-101B-9397-08002B2CF9AE}" pid="3" name="MSIP_Label_d17f5eab-0951-45e7-baa9-357beec0b77b_Enabled">
    <vt:lpwstr>true</vt:lpwstr>
  </property>
  <property fmtid="{D5CDD505-2E9C-101B-9397-08002B2CF9AE}" pid="4" name="MSIP_Label_d17f5eab-0951-45e7-baa9-357beec0b77b_SetDate">
    <vt:lpwstr>2022-04-29T13:52:27Z</vt:lpwstr>
  </property>
  <property fmtid="{D5CDD505-2E9C-101B-9397-08002B2CF9AE}" pid="5" name="MSIP_Label_d17f5eab-0951-45e7-baa9-357beec0b77b_Method">
    <vt:lpwstr>Privileged</vt:lpwstr>
  </property>
  <property fmtid="{D5CDD505-2E9C-101B-9397-08002B2CF9AE}" pid="6" name="MSIP_Label_d17f5eab-0951-45e7-baa9-357beec0b77b_Name">
    <vt:lpwstr>Document</vt:lpwstr>
  </property>
  <property fmtid="{D5CDD505-2E9C-101B-9397-08002B2CF9AE}" pid="7" name="MSIP_Label_d17f5eab-0951-45e7-baa9-357beec0b77b_SiteId">
    <vt:lpwstr>996ee15c-0b3e-4a6f-8e65-120a9a51821a</vt:lpwstr>
  </property>
  <property fmtid="{D5CDD505-2E9C-101B-9397-08002B2CF9AE}" pid="8" name="MSIP_Label_d17f5eab-0951-45e7-baa9-357beec0b77b_ActionId">
    <vt:lpwstr>8f8cefea-b009-49a6-8b87-79ec300b703d</vt:lpwstr>
  </property>
  <property fmtid="{D5CDD505-2E9C-101B-9397-08002B2CF9AE}" pid="9" name="MSIP_Label_d17f5eab-0951-45e7-baa9-357beec0b77b_ContentBits">
    <vt:lpwstr>0</vt:lpwstr>
  </property>
</Properties>
</file>