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esktop\FOI - WEEKLY DELETE\"/>
    </mc:Choice>
  </mc:AlternateContent>
  <xr:revisionPtr revIDLastSave="0" documentId="8_{E868413E-BAB3-46A0-8D5F-1DA3BE919338}" xr6:coauthVersionLast="47" xr6:coauthVersionMax="47" xr10:uidLastSave="{00000000-0000-0000-0000-000000000000}"/>
  <bookViews>
    <workbookView xWindow="-110" yWindow="-110" windowWidth="19420" windowHeight="10420" xr2:uid="{4BC3F38F-62E6-4EA9-BF3E-6A398D8F9D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" i="1" l="1"/>
  <c r="B19" i="1"/>
  <c r="E19" i="1"/>
  <c r="H19" i="1"/>
  <c r="K19" i="1"/>
  <c r="N19" i="1"/>
  <c r="T19" i="1"/>
  <c r="W19" i="1"/>
  <c r="Z19" i="1"/>
  <c r="AJ19" i="1" l="1"/>
</calcChain>
</file>

<file path=xl/sharedStrings.xml><?xml version="1.0" encoding="utf-8"?>
<sst xmlns="http://schemas.openxmlformats.org/spreadsheetml/2006/main" count="315" uniqueCount="38">
  <si>
    <t>Category &amp; Detail</t>
  </si>
  <si>
    <t>Charge</t>
  </si>
  <si>
    <t>Core Property Cost</t>
  </si>
  <si>
    <t>Service Charges</t>
  </si>
  <si>
    <t>Other Rent costs</t>
  </si>
  <si>
    <t>Housing Management/Administration</t>
  </si>
  <si>
    <t>Maintaining General Standard</t>
  </si>
  <si>
    <t>Communal Areas</t>
  </si>
  <si>
    <t>Grounds Maintenance</t>
  </si>
  <si>
    <t>£ -</t>
  </si>
  <si>
    <t>Communal Laundry</t>
  </si>
  <si>
    <t>Communal Cleaning</t>
  </si>
  <si>
    <t>Communal Heat, Light, Water</t>
  </si>
  <si>
    <t>Security</t>
  </si>
  <si>
    <t>Fire Prevention</t>
  </si>
  <si>
    <t>Communications &amp; TV</t>
  </si>
  <si>
    <t>Communal Furnishings</t>
  </si>
  <si>
    <t>Waste &amp; Refuse</t>
  </si>
  <si>
    <t>Staff Time</t>
  </si>
  <si>
    <t>Eligible Tenant Items</t>
  </si>
  <si>
    <r>
      <t>Total Eligible Housing</t>
    </r>
    <r>
      <rPr>
        <b/>
        <sz val="12"/>
        <color theme="1"/>
        <rFont val="Calibri"/>
        <family val="2"/>
        <scheme val="minor"/>
      </rPr>
      <t xml:space="preserve"> Charges</t>
    </r>
  </si>
  <si>
    <t>Ineligible Service Charges</t>
  </si>
  <si>
    <t>Ineligible Communal Services</t>
  </si>
  <si>
    <t>Ineligible Tenants Items</t>
  </si>
  <si>
    <t>Tenant Domestic Services</t>
  </si>
  <si>
    <t>£-</t>
  </si>
  <si>
    <t>£</t>
  </si>
  <si>
    <t>Food Costs</t>
  </si>
  <si>
    <t>Maintaining general standard</t>
  </si>
  <si>
    <t>Maintaining general standards</t>
  </si>
  <si>
    <t>total eligible service charges</t>
  </si>
  <si>
    <t>Housing Management/Administration management overheads</t>
  </si>
  <si>
    <t xml:space="preserve">Highest core rent </t>
  </si>
  <si>
    <t xml:space="preserve">Lowest core rent </t>
  </si>
  <si>
    <t xml:space="preserve">Average Core rent </t>
  </si>
  <si>
    <t xml:space="preserve">Highest total eligible service charges </t>
  </si>
  <si>
    <t xml:space="preserve">Lowest total eligible service charges </t>
  </si>
  <si>
    <t xml:space="preserve">Average eligible service charges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</si>
</sst>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8" fontId="1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8" fontId="2" fillId="0" borderId="1" xfId="0" applyNumberFormat="1" applyFont="1" applyBorder="1" applyAlignment="1">
      <alignment vertical="center" wrapText="1"/>
    </xf>
    <xf numFmtId="0" fontId="0" fillId="2" borderId="1" xfId="0" applyFill="1" applyBorder="1"/>
    <xf numFmtId="0" fontId="0" fillId="2" borderId="0" xfId="0" applyFill="1"/>
    <xf numFmtId="0" fontId="1" fillId="2" borderId="1" xfId="0" applyFont="1" applyFill="1" applyBorder="1"/>
    <xf numFmtId="0" fontId="2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8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9DF4-7964-4FCF-9018-7EB8CB03E4FA}">
  <dimension ref="A1:AJ25"/>
  <sheetViews>
    <sheetView tabSelected="1" workbookViewId="0">
      <selection activeCell="AB1" sqref="AB1:AB1048576"/>
    </sheetView>
  </sheetViews>
  <sheetFormatPr defaultRowHeight="14.5" x14ac:dyDescent="0.35"/>
  <cols>
    <col min="1" max="1" width="16.7265625" customWidth="1"/>
    <col min="2" max="2" width="16.453125" customWidth="1"/>
    <col min="3" max="3" width="3.54296875" style="10" customWidth="1"/>
    <col min="4" max="4" width="16.7265625" customWidth="1"/>
    <col min="5" max="5" width="16.453125" customWidth="1"/>
    <col min="6" max="6" width="3.453125" style="10" customWidth="1"/>
    <col min="7" max="8" width="17.54296875" customWidth="1"/>
    <col min="9" max="9" width="3.1796875" style="10" customWidth="1"/>
    <col min="10" max="10" width="16.81640625" customWidth="1"/>
    <col min="11" max="11" width="16" customWidth="1"/>
    <col min="12" max="12" width="3.1796875" style="10" customWidth="1"/>
    <col min="13" max="13" width="19" customWidth="1"/>
    <col min="14" max="14" width="14.81640625" customWidth="1"/>
    <col min="15" max="15" width="3.54296875" style="10" customWidth="1"/>
    <col min="16" max="16" width="17.54296875" customWidth="1"/>
    <col min="17" max="17" width="13.54296875" customWidth="1"/>
    <col min="18" max="18" width="4" style="10" customWidth="1"/>
    <col min="19" max="19" width="18.1796875" customWidth="1"/>
    <col min="20" max="20" width="14.7265625" customWidth="1"/>
    <col min="21" max="21" width="3.54296875" style="10" customWidth="1"/>
    <col min="22" max="22" width="19" customWidth="1"/>
    <col min="23" max="23" width="14.26953125" customWidth="1"/>
    <col min="24" max="24" width="3.7265625" style="10" customWidth="1"/>
    <col min="25" max="25" width="18.453125" customWidth="1"/>
    <col min="26" max="26" width="13.26953125" customWidth="1"/>
    <col min="27" max="27" width="3.54296875" style="10" customWidth="1"/>
    <col min="28" max="28" width="18.7265625" customWidth="1"/>
    <col min="29" max="29" width="11" customWidth="1"/>
    <col min="30" max="30" width="4.1796875" style="10" customWidth="1"/>
    <col min="31" max="31" width="18.81640625" customWidth="1"/>
    <col min="32" max="32" width="11.54296875" customWidth="1"/>
    <col min="33" max="33" width="3.1796875" customWidth="1"/>
    <col min="34" max="34" width="14.453125" customWidth="1"/>
    <col min="35" max="35" width="14.7265625" customWidth="1"/>
    <col min="36" max="36" width="11.54296875" customWidth="1"/>
  </cols>
  <sheetData>
    <row r="1" spans="1:36" ht="31" x14ac:dyDescent="0.35">
      <c r="A1" s="3" t="s">
        <v>0</v>
      </c>
      <c r="B1" s="3" t="s">
        <v>1</v>
      </c>
      <c r="C1" s="9"/>
      <c r="D1" s="3" t="s">
        <v>0</v>
      </c>
      <c r="E1" s="3" t="s">
        <v>1</v>
      </c>
      <c r="F1" s="9"/>
      <c r="G1" s="3" t="s">
        <v>0</v>
      </c>
      <c r="H1" s="3" t="s">
        <v>1</v>
      </c>
      <c r="I1" s="9"/>
      <c r="J1" s="3" t="s">
        <v>0</v>
      </c>
      <c r="K1" s="3" t="s">
        <v>1</v>
      </c>
      <c r="L1" s="9"/>
      <c r="M1" s="3" t="s">
        <v>0</v>
      </c>
      <c r="N1" s="3" t="s">
        <v>1</v>
      </c>
      <c r="O1" s="9"/>
      <c r="P1" s="3" t="s">
        <v>0</v>
      </c>
      <c r="Q1" s="3" t="s">
        <v>1</v>
      </c>
      <c r="R1" s="9"/>
      <c r="S1" s="3" t="s">
        <v>0</v>
      </c>
      <c r="T1" s="3" t="s">
        <v>1</v>
      </c>
      <c r="U1" s="9"/>
      <c r="V1" s="3" t="s">
        <v>0</v>
      </c>
      <c r="W1" s="3" t="s">
        <v>1</v>
      </c>
      <c r="X1" s="9"/>
      <c r="Y1" s="3" t="s">
        <v>0</v>
      </c>
      <c r="Z1" s="3" t="s">
        <v>1</v>
      </c>
      <c r="AA1" s="9"/>
      <c r="AB1" s="3" t="s">
        <v>0</v>
      </c>
      <c r="AC1" s="3" t="s">
        <v>1</v>
      </c>
      <c r="AD1" s="14"/>
      <c r="AE1" s="3" t="s">
        <v>0</v>
      </c>
      <c r="AF1" s="3" t="s">
        <v>1</v>
      </c>
      <c r="AH1" s="12" t="s">
        <v>32</v>
      </c>
      <c r="AI1" s="12" t="s">
        <v>33</v>
      </c>
      <c r="AJ1" s="12" t="s">
        <v>34</v>
      </c>
    </row>
    <row r="2" spans="1:36" ht="29" x14ac:dyDescent="0.35">
      <c r="A2" s="4" t="s">
        <v>2</v>
      </c>
      <c r="B2" s="5">
        <v>103.21</v>
      </c>
      <c r="C2" s="9"/>
      <c r="D2" s="4" t="s">
        <v>2</v>
      </c>
      <c r="E2" s="5">
        <v>107.7</v>
      </c>
      <c r="F2" s="9"/>
      <c r="G2" s="4" t="s">
        <v>2</v>
      </c>
      <c r="H2" s="5">
        <v>93.31</v>
      </c>
      <c r="I2" s="9"/>
      <c r="J2" s="4" t="s">
        <v>2</v>
      </c>
      <c r="K2" s="5">
        <v>93.31</v>
      </c>
      <c r="L2" s="9"/>
      <c r="M2" s="4" t="s">
        <v>2</v>
      </c>
      <c r="N2" s="5">
        <v>103.21</v>
      </c>
      <c r="O2" s="9"/>
      <c r="P2" s="4" t="s">
        <v>2</v>
      </c>
      <c r="Q2" s="5">
        <v>103.21</v>
      </c>
      <c r="R2" s="9"/>
      <c r="S2" s="4" t="s">
        <v>2</v>
      </c>
      <c r="T2" s="5">
        <v>103.21</v>
      </c>
      <c r="U2" s="9"/>
      <c r="V2" s="4" t="s">
        <v>2</v>
      </c>
      <c r="W2" s="5">
        <v>103.21</v>
      </c>
      <c r="X2" s="9"/>
      <c r="Y2" s="4" t="s">
        <v>2</v>
      </c>
      <c r="Z2" s="5">
        <v>89.25</v>
      </c>
      <c r="AA2" s="9"/>
      <c r="AB2" s="4" t="s">
        <v>2</v>
      </c>
      <c r="AC2" s="1">
        <v>157.61000000000001</v>
      </c>
      <c r="AD2" s="9"/>
      <c r="AE2" s="4" t="s">
        <v>2</v>
      </c>
      <c r="AF2" s="1">
        <v>157.61000000000001</v>
      </c>
      <c r="AH2" s="13">
        <v>157.61000000000001</v>
      </c>
      <c r="AI2" s="13">
        <v>89.25</v>
      </c>
      <c r="AJ2" s="15">
        <f>(AF2+AC2+Z2+W2+T2+Q2+N2+K2+H2+B2+E2)/11</f>
        <v>110.44000000000001</v>
      </c>
    </row>
    <row r="3" spans="1:36" ht="15.5" x14ac:dyDescent="0.35">
      <c r="A3" s="3" t="s">
        <v>3</v>
      </c>
      <c r="B3" s="6"/>
      <c r="C3" s="9"/>
      <c r="D3" s="3" t="s">
        <v>3</v>
      </c>
      <c r="E3" s="6"/>
      <c r="F3" s="9"/>
      <c r="G3" s="3" t="s">
        <v>3</v>
      </c>
      <c r="H3" s="6"/>
      <c r="I3" s="9"/>
      <c r="J3" s="3" t="s">
        <v>3</v>
      </c>
      <c r="K3" s="6"/>
      <c r="L3" s="9"/>
      <c r="M3" s="3" t="s">
        <v>3</v>
      </c>
      <c r="N3" s="6"/>
      <c r="O3" s="9"/>
      <c r="P3" s="3" t="s">
        <v>3</v>
      </c>
      <c r="Q3" s="6"/>
      <c r="R3" s="9"/>
      <c r="S3" s="3" t="s">
        <v>3</v>
      </c>
      <c r="T3" s="6"/>
      <c r="U3" s="9"/>
      <c r="V3" s="3" t="s">
        <v>3</v>
      </c>
      <c r="W3" s="6"/>
      <c r="X3" s="9"/>
      <c r="Y3" s="3" t="s">
        <v>3</v>
      </c>
      <c r="Z3" s="6"/>
      <c r="AA3" s="9"/>
      <c r="AB3" s="3" t="s">
        <v>3</v>
      </c>
      <c r="AC3" s="2"/>
      <c r="AD3" s="9"/>
      <c r="AE3" s="3" t="s">
        <v>3</v>
      </c>
      <c r="AF3" s="2"/>
      <c r="AH3">
        <v>157.61000000000001</v>
      </c>
      <c r="AI3">
        <v>89.25</v>
      </c>
      <c r="AJ3">
        <v>110.44</v>
      </c>
    </row>
    <row r="4" spans="1:36" ht="32.25" customHeight="1" x14ac:dyDescent="0.35">
      <c r="A4" s="6" t="s">
        <v>4</v>
      </c>
      <c r="B4" s="7">
        <v>15.78</v>
      </c>
      <c r="C4" s="9"/>
      <c r="D4" s="6" t="s">
        <v>4</v>
      </c>
      <c r="E4" s="7">
        <v>22.68</v>
      </c>
      <c r="F4" s="9"/>
      <c r="G4" s="6" t="s">
        <v>4</v>
      </c>
      <c r="H4" s="7">
        <v>38.26</v>
      </c>
      <c r="I4" s="9"/>
      <c r="J4" s="6" t="s">
        <v>4</v>
      </c>
      <c r="K4" s="7">
        <v>38.26</v>
      </c>
      <c r="L4" s="9"/>
      <c r="M4" s="6" t="s">
        <v>4</v>
      </c>
      <c r="N4" s="7">
        <v>12.99</v>
      </c>
      <c r="O4" s="9"/>
      <c r="P4" s="6" t="s">
        <v>4</v>
      </c>
      <c r="Q4" s="7">
        <v>6.95</v>
      </c>
      <c r="R4" s="9"/>
      <c r="S4" s="6" t="s">
        <v>4</v>
      </c>
      <c r="T4" s="7">
        <v>16.95</v>
      </c>
      <c r="U4" s="9"/>
      <c r="V4" s="6" t="s">
        <v>4</v>
      </c>
      <c r="W4" s="7">
        <v>15.78</v>
      </c>
      <c r="X4" s="9"/>
      <c r="Y4" s="6" t="s">
        <v>4</v>
      </c>
      <c r="Z4" s="7">
        <v>11.63</v>
      </c>
      <c r="AA4" s="9"/>
      <c r="AB4" s="6" t="s">
        <v>4</v>
      </c>
      <c r="AC4" s="2"/>
      <c r="AD4" s="9"/>
      <c r="AE4" s="6" t="s">
        <v>4</v>
      </c>
      <c r="AF4" s="2"/>
    </row>
    <row r="5" spans="1:36" ht="72.5" x14ac:dyDescent="0.35">
      <c r="A5" s="6" t="s">
        <v>5</v>
      </c>
      <c r="B5" s="7">
        <v>25.88</v>
      </c>
      <c r="C5" s="9"/>
      <c r="D5" s="6" t="s">
        <v>5</v>
      </c>
      <c r="E5" s="7">
        <v>44.14</v>
      </c>
      <c r="F5" s="9"/>
      <c r="G5" s="6" t="s">
        <v>5</v>
      </c>
      <c r="H5" s="7">
        <v>48.12</v>
      </c>
      <c r="I5" s="9"/>
      <c r="J5" s="6" t="s">
        <v>5</v>
      </c>
      <c r="K5" s="7">
        <v>48.12</v>
      </c>
      <c r="L5" s="9"/>
      <c r="M5" s="6" t="s">
        <v>5</v>
      </c>
      <c r="N5" s="7">
        <v>27.86</v>
      </c>
      <c r="O5" s="9"/>
      <c r="P5" s="6" t="s">
        <v>5</v>
      </c>
      <c r="Q5" s="7">
        <v>23.94</v>
      </c>
      <c r="R5" s="9"/>
      <c r="S5" s="6" t="s">
        <v>5</v>
      </c>
      <c r="T5" s="7">
        <v>26.17</v>
      </c>
      <c r="U5" s="9"/>
      <c r="V5" s="6" t="s">
        <v>5</v>
      </c>
      <c r="W5" s="7">
        <v>25.88</v>
      </c>
      <c r="X5" s="9"/>
      <c r="Y5" s="6" t="s">
        <v>5</v>
      </c>
      <c r="Z5" s="7">
        <v>10.34</v>
      </c>
      <c r="AA5" s="9"/>
      <c r="AB5" s="6" t="s">
        <v>31</v>
      </c>
      <c r="AC5" s="2">
        <v>142.37</v>
      </c>
      <c r="AD5" s="9"/>
      <c r="AE5" s="6" t="s">
        <v>31</v>
      </c>
      <c r="AF5" s="2">
        <v>150.82</v>
      </c>
    </row>
    <row r="6" spans="1:36" ht="29" x14ac:dyDescent="0.35">
      <c r="A6" s="6" t="s">
        <v>6</v>
      </c>
      <c r="B6" s="7">
        <v>2.74</v>
      </c>
      <c r="C6" s="9"/>
      <c r="D6" s="6" t="s">
        <v>6</v>
      </c>
      <c r="E6" s="7">
        <v>6.16</v>
      </c>
      <c r="F6" s="9"/>
      <c r="G6" s="6" t="s">
        <v>6</v>
      </c>
      <c r="H6" s="7">
        <v>17.64</v>
      </c>
      <c r="I6" s="9"/>
      <c r="J6" s="6" t="s">
        <v>6</v>
      </c>
      <c r="K6" s="7">
        <v>17.64</v>
      </c>
      <c r="L6" s="9"/>
      <c r="M6" s="6" t="s">
        <v>28</v>
      </c>
      <c r="N6" s="7">
        <v>2.19</v>
      </c>
      <c r="O6" s="9"/>
      <c r="P6" s="6" t="s">
        <v>6</v>
      </c>
      <c r="Q6" s="7">
        <v>4.1100000000000003</v>
      </c>
      <c r="R6" s="9"/>
      <c r="S6" s="6" t="s">
        <v>28</v>
      </c>
      <c r="T6" s="7">
        <v>2.74</v>
      </c>
      <c r="U6" s="9"/>
      <c r="V6" s="6" t="s">
        <v>29</v>
      </c>
      <c r="W6" s="7">
        <v>2.74</v>
      </c>
      <c r="X6" s="9"/>
      <c r="Y6" s="2"/>
      <c r="Z6" s="2"/>
      <c r="AA6" s="9"/>
      <c r="AB6" s="6" t="s">
        <v>6</v>
      </c>
      <c r="AC6" s="2">
        <v>68.09</v>
      </c>
      <c r="AD6" s="9"/>
      <c r="AE6" s="6" t="s">
        <v>6</v>
      </c>
      <c r="AF6" s="2">
        <v>27.19</v>
      </c>
    </row>
    <row r="7" spans="1:36" ht="30.75" customHeight="1" x14ac:dyDescent="0.35">
      <c r="A7" s="3" t="s">
        <v>7</v>
      </c>
      <c r="B7" s="6"/>
      <c r="C7" s="9"/>
      <c r="D7" s="3" t="s">
        <v>7</v>
      </c>
      <c r="E7" s="6"/>
      <c r="F7" s="9"/>
      <c r="G7" s="3" t="s">
        <v>7</v>
      </c>
      <c r="H7" s="6"/>
      <c r="I7" s="9"/>
      <c r="J7" s="3" t="s">
        <v>7</v>
      </c>
      <c r="K7" s="6"/>
      <c r="L7" s="9"/>
      <c r="M7" s="3" t="s">
        <v>7</v>
      </c>
      <c r="N7" s="6"/>
      <c r="O7" s="9"/>
      <c r="P7" s="3" t="s">
        <v>7</v>
      </c>
      <c r="Q7" s="6"/>
      <c r="R7" s="9"/>
      <c r="S7" s="3" t="s">
        <v>7</v>
      </c>
      <c r="T7" s="6"/>
      <c r="U7" s="9"/>
      <c r="V7" s="3" t="s">
        <v>7</v>
      </c>
      <c r="W7" s="6"/>
      <c r="X7" s="9"/>
      <c r="Y7" s="3" t="s">
        <v>7</v>
      </c>
      <c r="Z7" s="6"/>
      <c r="AA7" s="9"/>
      <c r="AB7" s="3" t="s">
        <v>7</v>
      </c>
      <c r="AC7" s="2"/>
      <c r="AD7" s="9"/>
      <c r="AE7" s="3" t="s">
        <v>7</v>
      </c>
      <c r="AF7" s="2"/>
    </row>
    <row r="8" spans="1:36" ht="30.75" customHeight="1" x14ac:dyDescent="0.35">
      <c r="A8" s="6" t="s">
        <v>8</v>
      </c>
      <c r="B8" s="7">
        <v>0.51</v>
      </c>
      <c r="C8" s="9"/>
      <c r="D8" s="6" t="s">
        <v>8</v>
      </c>
      <c r="E8" s="7">
        <v>0.15</v>
      </c>
      <c r="F8" s="9"/>
      <c r="G8" s="6" t="s">
        <v>8</v>
      </c>
      <c r="H8" s="7">
        <v>4.95</v>
      </c>
      <c r="I8" s="9"/>
      <c r="J8" s="6" t="s">
        <v>8</v>
      </c>
      <c r="K8" s="7">
        <v>4.95</v>
      </c>
      <c r="L8" s="9"/>
      <c r="M8" s="6" t="s">
        <v>8</v>
      </c>
      <c r="N8" s="7">
        <v>0.38</v>
      </c>
      <c r="O8" s="9"/>
      <c r="P8" s="6" t="s">
        <v>8</v>
      </c>
      <c r="Q8" s="7">
        <v>0.77</v>
      </c>
      <c r="R8" s="9"/>
      <c r="S8" s="6" t="s">
        <v>8</v>
      </c>
      <c r="T8" s="7">
        <v>0.51</v>
      </c>
      <c r="U8" s="9"/>
      <c r="V8" s="6" t="s">
        <v>8</v>
      </c>
      <c r="W8" s="7">
        <v>0.51</v>
      </c>
      <c r="X8" s="9"/>
      <c r="Y8" s="6" t="s">
        <v>8</v>
      </c>
      <c r="Z8" s="6"/>
      <c r="AA8" s="9"/>
      <c r="AB8" s="6" t="s">
        <v>8</v>
      </c>
      <c r="AC8" s="2">
        <v>6.91</v>
      </c>
      <c r="AD8" s="9"/>
      <c r="AE8" s="6" t="s">
        <v>8</v>
      </c>
      <c r="AF8" s="2">
        <v>5.81</v>
      </c>
    </row>
    <row r="9" spans="1:36" ht="29" x14ac:dyDescent="0.35">
      <c r="A9" s="6" t="s">
        <v>10</v>
      </c>
      <c r="B9" s="7">
        <v>0.38</v>
      </c>
      <c r="C9" s="9"/>
      <c r="D9" s="6" t="s">
        <v>10</v>
      </c>
      <c r="E9" s="7">
        <v>0.53</v>
      </c>
      <c r="F9" s="9"/>
      <c r="G9" s="6" t="s">
        <v>10</v>
      </c>
      <c r="H9" s="7">
        <v>2.3199999999999998</v>
      </c>
      <c r="I9" s="9"/>
      <c r="J9" s="6" t="s">
        <v>10</v>
      </c>
      <c r="K9" s="7">
        <v>2.3199999999999998</v>
      </c>
      <c r="L9" s="9"/>
      <c r="M9" s="6" t="s">
        <v>10</v>
      </c>
      <c r="N9" s="7">
        <v>0.28999999999999998</v>
      </c>
      <c r="O9" s="9"/>
      <c r="P9" s="6" t="s">
        <v>10</v>
      </c>
      <c r="Q9" s="7">
        <v>0.57999999999999996</v>
      </c>
      <c r="R9" s="9"/>
      <c r="S9" s="6" t="s">
        <v>10</v>
      </c>
      <c r="T9" s="7">
        <v>0.38</v>
      </c>
      <c r="U9" s="9"/>
      <c r="V9" s="6" t="s">
        <v>10</v>
      </c>
      <c r="W9" s="7">
        <v>0.38</v>
      </c>
      <c r="X9" s="9"/>
      <c r="Y9" s="6" t="s">
        <v>10</v>
      </c>
      <c r="Z9" s="6"/>
      <c r="AA9" s="9"/>
      <c r="AB9" s="6" t="s">
        <v>10</v>
      </c>
      <c r="AC9" s="2"/>
      <c r="AD9" s="9"/>
      <c r="AE9" s="6" t="s">
        <v>10</v>
      </c>
      <c r="AF9" s="2"/>
    </row>
    <row r="10" spans="1:36" ht="29" x14ac:dyDescent="0.35">
      <c r="A10" s="6" t="s">
        <v>11</v>
      </c>
      <c r="B10" s="6" t="s">
        <v>9</v>
      </c>
      <c r="C10" s="9"/>
      <c r="D10" s="6" t="s">
        <v>11</v>
      </c>
      <c r="E10" s="6" t="s">
        <v>9</v>
      </c>
      <c r="F10" s="9"/>
      <c r="G10" s="6" t="s">
        <v>11</v>
      </c>
      <c r="H10" s="7">
        <v>0.44</v>
      </c>
      <c r="I10" s="9"/>
      <c r="J10" s="6" t="s">
        <v>11</v>
      </c>
      <c r="K10" s="7">
        <v>0.44</v>
      </c>
      <c r="L10" s="9"/>
      <c r="M10" s="6" t="s">
        <v>11</v>
      </c>
      <c r="N10" s="6" t="s">
        <v>9</v>
      </c>
      <c r="O10" s="9"/>
      <c r="P10" s="6" t="s">
        <v>11</v>
      </c>
      <c r="Q10" s="6" t="s">
        <v>9</v>
      </c>
      <c r="R10" s="9"/>
      <c r="S10" s="6" t="s">
        <v>11</v>
      </c>
      <c r="T10" s="6" t="s">
        <v>9</v>
      </c>
      <c r="U10" s="9"/>
      <c r="V10" s="6" t="s">
        <v>11</v>
      </c>
      <c r="W10" s="6" t="s">
        <v>9</v>
      </c>
      <c r="X10" s="9"/>
      <c r="Y10" s="6" t="s">
        <v>11</v>
      </c>
      <c r="Z10" s="6" t="s">
        <v>9</v>
      </c>
      <c r="AA10" s="9"/>
      <c r="AB10" s="6" t="s">
        <v>11</v>
      </c>
      <c r="AC10" s="2"/>
      <c r="AD10" s="9"/>
      <c r="AE10" s="6" t="s">
        <v>11</v>
      </c>
      <c r="AF10" s="2"/>
    </row>
    <row r="11" spans="1:36" ht="29" x14ac:dyDescent="0.35">
      <c r="A11" s="6" t="s">
        <v>12</v>
      </c>
      <c r="B11" s="7">
        <v>5.19</v>
      </c>
      <c r="C11" s="9"/>
      <c r="D11" s="6" t="s">
        <v>12</v>
      </c>
      <c r="E11" s="7">
        <v>5.18</v>
      </c>
      <c r="F11" s="9"/>
      <c r="G11" s="6" t="s">
        <v>12</v>
      </c>
      <c r="H11" s="7">
        <v>12.8</v>
      </c>
      <c r="I11" s="9"/>
      <c r="J11" s="6" t="s">
        <v>12</v>
      </c>
      <c r="K11" s="7">
        <v>12.8</v>
      </c>
      <c r="L11" s="9"/>
      <c r="M11" s="6" t="s">
        <v>12</v>
      </c>
      <c r="N11" s="7">
        <v>4.33</v>
      </c>
      <c r="O11" s="9"/>
      <c r="P11" s="6" t="s">
        <v>12</v>
      </c>
      <c r="Q11" s="7">
        <v>5.19</v>
      </c>
      <c r="R11" s="9"/>
      <c r="S11" s="6" t="s">
        <v>12</v>
      </c>
      <c r="T11" s="7">
        <v>5.19</v>
      </c>
      <c r="U11" s="9"/>
      <c r="V11" s="6" t="s">
        <v>12</v>
      </c>
      <c r="W11" s="7">
        <v>5.19</v>
      </c>
      <c r="X11" s="9"/>
      <c r="Y11" s="6" t="s">
        <v>12</v>
      </c>
      <c r="Z11" s="7">
        <v>4.0999999999999996</v>
      </c>
      <c r="AA11" s="9"/>
      <c r="AB11" s="6" t="s">
        <v>12</v>
      </c>
      <c r="AC11" s="2">
        <v>19.46</v>
      </c>
      <c r="AD11" s="9"/>
      <c r="AE11" s="6" t="s">
        <v>12</v>
      </c>
      <c r="AF11" s="2">
        <v>7.55</v>
      </c>
    </row>
    <row r="12" spans="1:36" x14ac:dyDescent="0.35">
      <c r="A12" s="6" t="s">
        <v>13</v>
      </c>
      <c r="B12" s="7">
        <v>0.2</v>
      </c>
      <c r="C12" s="9"/>
      <c r="D12" s="6" t="s">
        <v>13</v>
      </c>
      <c r="E12" s="7">
        <v>0.06</v>
      </c>
      <c r="F12" s="9"/>
      <c r="G12" s="6" t="s">
        <v>13</v>
      </c>
      <c r="H12" s="6" t="s">
        <v>25</v>
      </c>
      <c r="I12" s="9"/>
      <c r="J12" s="6" t="s">
        <v>13</v>
      </c>
      <c r="K12" s="6" t="s">
        <v>25</v>
      </c>
      <c r="L12" s="9"/>
      <c r="M12" s="6" t="s">
        <v>13</v>
      </c>
      <c r="N12" s="7">
        <v>0.18</v>
      </c>
      <c r="O12" s="9"/>
      <c r="P12" s="6" t="s">
        <v>13</v>
      </c>
      <c r="Q12" s="7">
        <v>0.26</v>
      </c>
      <c r="R12" s="9"/>
      <c r="S12" s="6" t="s">
        <v>13</v>
      </c>
      <c r="T12" s="7">
        <v>0.2</v>
      </c>
      <c r="U12" s="9"/>
      <c r="V12" s="6" t="s">
        <v>13</v>
      </c>
      <c r="W12" s="7">
        <v>0.2</v>
      </c>
      <c r="X12" s="9"/>
      <c r="Y12" s="6" t="s">
        <v>13</v>
      </c>
      <c r="Z12" s="7">
        <v>0.26</v>
      </c>
      <c r="AA12" s="9"/>
      <c r="AB12" s="6" t="s">
        <v>13</v>
      </c>
      <c r="AC12" s="2"/>
      <c r="AD12" s="9"/>
      <c r="AE12" s="6" t="s">
        <v>13</v>
      </c>
      <c r="AF12" s="2"/>
    </row>
    <row r="13" spans="1:36" x14ac:dyDescent="0.35">
      <c r="A13" s="6" t="s">
        <v>14</v>
      </c>
      <c r="B13" s="6" t="s">
        <v>9</v>
      </c>
      <c r="C13" s="9"/>
      <c r="D13" s="6" t="s">
        <v>14</v>
      </c>
      <c r="E13" s="6" t="s">
        <v>9</v>
      </c>
      <c r="F13" s="9"/>
      <c r="G13" s="6" t="s">
        <v>14</v>
      </c>
      <c r="H13" s="7">
        <v>3.5</v>
      </c>
      <c r="I13" s="9"/>
      <c r="J13" s="6" t="s">
        <v>14</v>
      </c>
      <c r="K13" s="7">
        <v>3.5</v>
      </c>
      <c r="L13" s="9"/>
      <c r="M13" s="6" t="s">
        <v>14</v>
      </c>
      <c r="N13" s="6" t="s">
        <v>9</v>
      </c>
      <c r="O13" s="9"/>
      <c r="P13" s="6" t="s">
        <v>14</v>
      </c>
      <c r="Q13" s="6" t="s">
        <v>9</v>
      </c>
      <c r="R13" s="9"/>
      <c r="S13" s="6" t="s">
        <v>14</v>
      </c>
      <c r="T13" s="6" t="s">
        <v>9</v>
      </c>
      <c r="U13" s="9"/>
      <c r="V13" s="6" t="s">
        <v>14</v>
      </c>
      <c r="W13" s="6" t="s">
        <v>9</v>
      </c>
      <c r="X13" s="9"/>
      <c r="Y13" s="6" t="s">
        <v>14</v>
      </c>
      <c r="Z13" s="6" t="s">
        <v>9</v>
      </c>
      <c r="AA13" s="9"/>
      <c r="AB13" s="6" t="s">
        <v>14</v>
      </c>
      <c r="AC13" s="2">
        <v>4.8899999999999997</v>
      </c>
      <c r="AD13" s="9"/>
      <c r="AE13" s="6" t="s">
        <v>14</v>
      </c>
      <c r="AF13" s="2"/>
    </row>
    <row r="14" spans="1:36" ht="29" x14ac:dyDescent="0.35">
      <c r="A14" s="6" t="s">
        <v>15</v>
      </c>
      <c r="B14" s="7">
        <v>4.63</v>
      </c>
      <c r="C14" s="9"/>
      <c r="D14" s="6" t="s">
        <v>15</v>
      </c>
      <c r="E14" s="7">
        <v>4.12</v>
      </c>
      <c r="F14" s="9"/>
      <c r="G14" s="6" t="s">
        <v>15</v>
      </c>
      <c r="H14" s="7">
        <v>0.66</v>
      </c>
      <c r="I14" s="9"/>
      <c r="J14" s="6" t="s">
        <v>15</v>
      </c>
      <c r="K14" s="7">
        <v>0.66</v>
      </c>
      <c r="L14" s="9"/>
      <c r="M14" s="6" t="s">
        <v>15</v>
      </c>
      <c r="N14" s="7">
        <v>3.46</v>
      </c>
      <c r="O14" s="9"/>
      <c r="P14" s="6" t="s">
        <v>15</v>
      </c>
      <c r="Q14" s="7">
        <v>6.93</v>
      </c>
      <c r="R14" s="9"/>
      <c r="S14" s="6" t="s">
        <v>15</v>
      </c>
      <c r="T14" s="7">
        <v>4.63</v>
      </c>
      <c r="U14" s="9"/>
      <c r="V14" s="6" t="s">
        <v>15</v>
      </c>
      <c r="W14" s="7">
        <v>4.63</v>
      </c>
      <c r="X14" s="9"/>
      <c r="Y14" s="6" t="s">
        <v>15</v>
      </c>
      <c r="Z14" s="7">
        <v>2.38</v>
      </c>
      <c r="AA14" s="9"/>
      <c r="AB14" s="6" t="s">
        <v>15</v>
      </c>
      <c r="AC14" s="2"/>
      <c r="AD14" s="9"/>
      <c r="AE14" s="6" t="s">
        <v>15</v>
      </c>
      <c r="AF14" s="2"/>
    </row>
    <row r="15" spans="1:36" ht="29" x14ac:dyDescent="0.35">
      <c r="A15" s="6" t="s">
        <v>16</v>
      </c>
      <c r="B15" s="7">
        <v>4.9000000000000004</v>
      </c>
      <c r="C15" s="9"/>
      <c r="D15" s="6" t="s">
        <v>16</v>
      </c>
      <c r="E15" s="7">
        <v>2.61</v>
      </c>
      <c r="F15" s="9"/>
      <c r="G15" s="6" t="s">
        <v>16</v>
      </c>
      <c r="H15" s="7">
        <v>2.48</v>
      </c>
      <c r="I15" s="9"/>
      <c r="J15" s="6" t="s">
        <v>16</v>
      </c>
      <c r="K15" s="7">
        <v>2.48</v>
      </c>
      <c r="L15" s="9"/>
      <c r="M15" s="6" t="s">
        <v>16</v>
      </c>
      <c r="N15" s="7">
        <v>3.63</v>
      </c>
      <c r="O15" s="9"/>
      <c r="P15" s="6" t="s">
        <v>16</v>
      </c>
      <c r="Q15" s="7">
        <v>5.89</v>
      </c>
      <c r="R15" s="9"/>
      <c r="S15" s="6" t="s">
        <v>16</v>
      </c>
      <c r="T15" s="7">
        <v>4.6100000000000003</v>
      </c>
      <c r="U15" s="9"/>
      <c r="V15" s="6" t="s">
        <v>16</v>
      </c>
      <c r="W15" s="7">
        <v>4.82</v>
      </c>
      <c r="X15" s="9"/>
      <c r="Y15" s="6" t="s">
        <v>16</v>
      </c>
      <c r="Z15" s="7">
        <v>3.65</v>
      </c>
      <c r="AA15" s="9"/>
      <c r="AB15" s="6" t="s">
        <v>16</v>
      </c>
      <c r="AC15" s="2">
        <v>4.88</v>
      </c>
      <c r="AD15" s="9"/>
      <c r="AE15" s="6" t="s">
        <v>16</v>
      </c>
      <c r="AF15" s="2">
        <v>5.52</v>
      </c>
    </row>
    <row r="16" spans="1:36" x14ac:dyDescent="0.35">
      <c r="A16" s="6" t="s">
        <v>17</v>
      </c>
      <c r="B16" s="6" t="s">
        <v>9</v>
      </c>
      <c r="C16" s="9"/>
      <c r="D16" s="6" t="s">
        <v>17</v>
      </c>
      <c r="E16" s="7">
        <v>1.48</v>
      </c>
      <c r="F16" s="9"/>
      <c r="G16" s="6" t="s">
        <v>17</v>
      </c>
      <c r="H16" s="7">
        <v>1.81</v>
      </c>
      <c r="I16" s="9"/>
      <c r="J16" s="6" t="s">
        <v>17</v>
      </c>
      <c r="K16" s="7">
        <v>1.81</v>
      </c>
      <c r="L16" s="9"/>
      <c r="M16" s="6" t="s">
        <v>17</v>
      </c>
      <c r="N16" s="6" t="s">
        <v>9</v>
      </c>
      <c r="O16" s="9"/>
      <c r="P16" s="6" t="s">
        <v>17</v>
      </c>
      <c r="Q16" s="6" t="s">
        <v>9</v>
      </c>
      <c r="R16" s="9"/>
      <c r="S16" s="6" t="s">
        <v>17</v>
      </c>
      <c r="T16" s="6" t="s">
        <v>9</v>
      </c>
      <c r="U16" s="9"/>
      <c r="V16" s="6" t="s">
        <v>17</v>
      </c>
      <c r="W16" s="6" t="s">
        <v>9</v>
      </c>
      <c r="X16" s="9"/>
      <c r="Y16" s="6" t="s">
        <v>17</v>
      </c>
      <c r="Z16" s="6" t="s">
        <v>9</v>
      </c>
      <c r="AA16" s="9"/>
      <c r="AB16" s="6" t="s">
        <v>17</v>
      </c>
      <c r="AC16" s="2">
        <v>6.43</v>
      </c>
      <c r="AD16" s="9"/>
      <c r="AE16" s="6" t="s">
        <v>17</v>
      </c>
      <c r="AF16" s="2">
        <v>1.86</v>
      </c>
    </row>
    <row r="17" spans="1:36" x14ac:dyDescent="0.35">
      <c r="A17" s="6" t="s">
        <v>18</v>
      </c>
      <c r="B17" s="7">
        <v>19.61</v>
      </c>
      <c r="C17" s="9"/>
      <c r="D17" s="6" t="s">
        <v>18</v>
      </c>
      <c r="E17" s="7">
        <v>24.55</v>
      </c>
      <c r="F17" s="9"/>
      <c r="G17" s="6" t="s">
        <v>18</v>
      </c>
      <c r="H17" s="7">
        <v>28.76</v>
      </c>
      <c r="I17" s="9"/>
      <c r="J17" s="6" t="s">
        <v>18</v>
      </c>
      <c r="K17" s="7">
        <v>28.76</v>
      </c>
      <c r="L17" s="9"/>
      <c r="M17" s="6" t="s">
        <v>18</v>
      </c>
      <c r="N17" s="7">
        <v>22.06</v>
      </c>
      <c r="O17" s="9"/>
      <c r="P17" s="6" t="s">
        <v>18</v>
      </c>
      <c r="Q17" s="7">
        <v>19.61</v>
      </c>
      <c r="R17" s="9"/>
      <c r="S17" s="6" t="s">
        <v>18</v>
      </c>
      <c r="T17" s="7">
        <v>19.61</v>
      </c>
      <c r="U17" s="9"/>
      <c r="V17" s="6" t="s">
        <v>18</v>
      </c>
      <c r="W17" s="7">
        <v>19.61</v>
      </c>
      <c r="X17" s="9"/>
      <c r="Y17" s="6" t="s">
        <v>18</v>
      </c>
      <c r="Z17" s="7">
        <v>13.86</v>
      </c>
      <c r="AA17" s="9"/>
      <c r="AB17" s="6" t="s">
        <v>18</v>
      </c>
      <c r="AC17" s="2"/>
      <c r="AD17" s="9"/>
      <c r="AE17" s="6" t="s">
        <v>18</v>
      </c>
      <c r="AF17" s="2"/>
    </row>
    <row r="18" spans="1:36" ht="69.75" customHeight="1" x14ac:dyDescent="0.35">
      <c r="A18" s="6" t="s">
        <v>19</v>
      </c>
      <c r="B18" s="6" t="s">
        <v>9</v>
      </c>
      <c r="C18" s="9"/>
      <c r="D18" s="6" t="s">
        <v>19</v>
      </c>
      <c r="E18" s="7">
        <v>2.2400000000000002</v>
      </c>
      <c r="F18" s="9"/>
      <c r="G18" s="6" t="s">
        <v>19</v>
      </c>
      <c r="H18" s="6" t="s">
        <v>26</v>
      </c>
      <c r="I18" s="9"/>
      <c r="J18" s="6" t="s">
        <v>19</v>
      </c>
      <c r="K18" s="6" t="s">
        <v>26</v>
      </c>
      <c r="L18" s="9"/>
      <c r="M18" s="6" t="s">
        <v>19</v>
      </c>
      <c r="N18" s="6" t="s">
        <v>9</v>
      </c>
      <c r="O18" s="9"/>
      <c r="P18" s="6" t="s">
        <v>19</v>
      </c>
      <c r="Q18" s="6" t="s">
        <v>9</v>
      </c>
      <c r="R18" s="9"/>
      <c r="S18" s="6" t="s">
        <v>19</v>
      </c>
      <c r="T18" s="6" t="s">
        <v>9</v>
      </c>
      <c r="U18" s="9"/>
      <c r="V18" s="6" t="s">
        <v>19</v>
      </c>
      <c r="W18" s="6" t="s">
        <v>9</v>
      </c>
      <c r="X18" s="9"/>
      <c r="Y18" s="6" t="s">
        <v>19</v>
      </c>
      <c r="Z18" s="6" t="s">
        <v>9</v>
      </c>
      <c r="AA18" s="9"/>
      <c r="AB18" s="6" t="s">
        <v>19</v>
      </c>
      <c r="AC18" s="2"/>
      <c r="AD18" s="9"/>
      <c r="AE18" s="6" t="s">
        <v>19</v>
      </c>
      <c r="AF18" s="2"/>
      <c r="AH18" s="12" t="s">
        <v>35</v>
      </c>
      <c r="AI18" s="12" t="s">
        <v>36</v>
      </c>
      <c r="AJ18" s="12" t="s">
        <v>37</v>
      </c>
    </row>
    <row r="19" spans="1:36" ht="45.75" customHeight="1" x14ac:dyDescent="0.35">
      <c r="A19" s="4" t="s">
        <v>30</v>
      </c>
      <c r="B19" s="5">
        <f>B17+B15+B14+B12+B11+B9+B8+B6+B5+B4</f>
        <v>79.819999999999993</v>
      </c>
      <c r="C19" s="9"/>
      <c r="D19" s="4" t="s">
        <v>30</v>
      </c>
      <c r="E19" s="5">
        <f>E18+E17+E16+E15+E14+E12+E11+E9+E8+E6+E5+E4</f>
        <v>113.9</v>
      </c>
      <c r="F19" s="9"/>
      <c r="G19" s="4" t="s">
        <v>30</v>
      </c>
      <c r="H19" s="5">
        <f>H17+H16+H15+H14+H13+H11+H10+H9+H8+H6+H5+H4</f>
        <v>161.73999999999998</v>
      </c>
      <c r="I19" s="9"/>
      <c r="J19" s="4" t="s">
        <v>30</v>
      </c>
      <c r="K19" s="5">
        <f>K17+K16+K15+K14+K13+K11+K10+K9+K8+K6+K5+K4</f>
        <v>161.73999999999998</v>
      </c>
      <c r="L19" s="9"/>
      <c r="M19" s="4" t="s">
        <v>30</v>
      </c>
      <c r="N19" s="5">
        <f>N17+N15+N14+N12+N11+N9+N8+N6+N5+N4</f>
        <v>77.36999999999999</v>
      </c>
      <c r="O19" s="9"/>
      <c r="P19" s="4" t="s">
        <v>30</v>
      </c>
      <c r="Q19" s="5">
        <v>74.23</v>
      </c>
      <c r="R19" s="9"/>
      <c r="S19" s="4" t="s">
        <v>30</v>
      </c>
      <c r="T19" s="5">
        <f>T17+T15+T14+T12+T11+T9+T8+T6+T5+T4</f>
        <v>80.989999999999995</v>
      </c>
      <c r="U19" s="11"/>
      <c r="V19" s="4" t="s">
        <v>30</v>
      </c>
      <c r="W19" s="5">
        <f>W17+W15+W14+W12+W11+W9+W8+W6+W5+W4</f>
        <v>79.739999999999995</v>
      </c>
      <c r="X19" s="11"/>
      <c r="Y19" s="4" t="s">
        <v>30</v>
      </c>
      <c r="Z19" s="5">
        <f>Z17+Z15+Z14+Z12+Z11+Z5+Z4</f>
        <v>46.220000000000006</v>
      </c>
      <c r="AA19" s="9"/>
      <c r="AB19" s="4" t="s">
        <v>30</v>
      </c>
      <c r="AC19" s="1">
        <v>253.03</v>
      </c>
      <c r="AD19" s="9"/>
      <c r="AE19" s="4" t="s">
        <v>30</v>
      </c>
      <c r="AF19" s="1">
        <v>198.75</v>
      </c>
      <c r="AH19" s="13">
        <v>253.03</v>
      </c>
      <c r="AI19" s="13">
        <v>46.22</v>
      </c>
      <c r="AJ19" s="15">
        <f>(AF19+AC19+Z19+W19+T19+Q19+N19+K19+H19+E19+B19)/11</f>
        <v>120.68454545454546</v>
      </c>
    </row>
    <row r="20" spans="1:36" ht="31" x14ac:dyDescent="0.35">
      <c r="A20" s="4" t="s">
        <v>20</v>
      </c>
      <c r="B20" s="8">
        <v>183.03</v>
      </c>
      <c r="C20" s="9"/>
      <c r="D20" s="4" t="s">
        <v>20</v>
      </c>
      <c r="E20" s="8">
        <v>221.6</v>
      </c>
      <c r="F20" s="9"/>
      <c r="G20" s="4" t="s">
        <v>20</v>
      </c>
      <c r="H20" s="8">
        <v>255.05</v>
      </c>
      <c r="I20" s="9"/>
      <c r="J20" s="4" t="s">
        <v>20</v>
      </c>
      <c r="K20" s="8">
        <v>255.05</v>
      </c>
      <c r="L20" s="9"/>
      <c r="M20" s="4" t="s">
        <v>20</v>
      </c>
      <c r="N20" s="8">
        <v>180.58</v>
      </c>
      <c r="O20" s="9"/>
      <c r="P20" s="4" t="s">
        <v>20</v>
      </c>
      <c r="Q20" s="8">
        <v>177.44</v>
      </c>
      <c r="R20" s="9"/>
      <c r="S20" s="4" t="s">
        <v>20</v>
      </c>
      <c r="T20" s="8">
        <v>184.2</v>
      </c>
      <c r="U20" s="9"/>
      <c r="V20" s="4" t="s">
        <v>20</v>
      </c>
      <c r="W20" s="8">
        <v>182.95</v>
      </c>
      <c r="X20" s="9"/>
      <c r="Y20" s="4" t="s">
        <v>20</v>
      </c>
      <c r="Z20" s="8">
        <v>135.47</v>
      </c>
      <c r="AA20" s="9"/>
      <c r="AB20" s="4" t="s">
        <v>20</v>
      </c>
      <c r="AC20" s="2"/>
      <c r="AD20" s="9"/>
      <c r="AE20" s="4" t="s">
        <v>20</v>
      </c>
      <c r="AF20" s="2"/>
    </row>
    <row r="21" spans="1:36" ht="31" x14ac:dyDescent="0.35">
      <c r="A21" s="3" t="s">
        <v>21</v>
      </c>
      <c r="B21" s="6"/>
      <c r="C21" s="9"/>
      <c r="D21" s="3" t="s">
        <v>21</v>
      </c>
      <c r="E21" s="6"/>
      <c r="F21" s="9"/>
      <c r="G21" s="3" t="s">
        <v>21</v>
      </c>
      <c r="H21" s="6"/>
      <c r="I21" s="9"/>
      <c r="J21" s="3" t="s">
        <v>21</v>
      </c>
      <c r="K21" s="6"/>
      <c r="L21" s="9"/>
      <c r="M21" s="3" t="s">
        <v>21</v>
      </c>
      <c r="N21" s="6"/>
      <c r="O21" s="9"/>
      <c r="P21" s="3" t="s">
        <v>21</v>
      </c>
      <c r="Q21" s="5"/>
      <c r="R21" s="9"/>
      <c r="S21" s="3" t="s">
        <v>21</v>
      </c>
      <c r="T21" s="6"/>
      <c r="U21" s="9"/>
      <c r="V21" s="3" t="s">
        <v>21</v>
      </c>
      <c r="W21" s="6"/>
      <c r="X21" s="9"/>
      <c r="Y21" s="3" t="s">
        <v>21</v>
      </c>
      <c r="Z21" s="6"/>
      <c r="AA21" s="9"/>
      <c r="AB21" s="3" t="s">
        <v>21</v>
      </c>
      <c r="AC21" s="2"/>
      <c r="AD21" s="9"/>
      <c r="AE21" s="3" t="s">
        <v>21</v>
      </c>
      <c r="AF21" s="2"/>
    </row>
    <row r="22" spans="1:36" ht="43.5" x14ac:dyDescent="0.35">
      <c r="A22" s="6" t="s">
        <v>22</v>
      </c>
      <c r="B22" s="7">
        <v>0.16</v>
      </c>
      <c r="C22" s="9"/>
      <c r="D22" s="6" t="s">
        <v>22</v>
      </c>
      <c r="E22" s="7">
        <v>0.05</v>
      </c>
      <c r="F22" s="9"/>
      <c r="G22" s="6" t="s">
        <v>22</v>
      </c>
      <c r="H22" s="6" t="s">
        <v>26</v>
      </c>
      <c r="I22" s="9"/>
      <c r="J22" s="6" t="s">
        <v>22</v>
      </c>
      <c r="K22" s="6" t="s">
        <v>26</v>
      </c>
      <c r="L22" s="9"/>
      <c r="M22" s="6" t="s">
        <v>22</v>
      </c>
      <c r="N22" s="7">
        <v>0.12</v>
      </c>
      <c r="O22" s="9"/>
      <c r="P22" s="6" t="s">
        <v>22</v>
      </c>
      <c r="Q22" s="7">
        <v>0.24</v>
      </c>
      <c r="R22" s="9"/>
      <c r="S22" s="6" t="s">
        <v>22</v>
      </c>
      <c r="T22" s="7">
        <v>0.16</v>
      </c>
      <c r="U22" s="9"/>
      <c r="V22" s="6" t="s">
        <v>22</v>
      </c>
      <c r="W22" s="7">
        <v>0.16</v>
      </c>
      <c r="X22" s="9"/>
      <c r="Y22" s="6" t="s">
        <v>22</v>
      </c>
      <c r="Z22" s="6" t="s">
        <v>9</v>
      </c>
      <c r="AA22" s="9"/>
      <c r="AB22" s="6" t="s">
        <v>22</v>
      </c>
      <c r="AC22" s="2">
        <v>13.14</v>
      </c>
      <c r="AD22" s="9"/>
      <c r="AE22" s="6" t="s">
        <v>22</v>
      </c>
      <c r="AF22" s="2">
        <v>13.14</v>
      </c>
    </row>
    <row r="23" spans="1:36" ht="29" x14ac:dyDescent="0.35">
      <c r="A23" s="6" t="s">
        <v>23</v>
      </c>
      <c r="B23" s="7">
        <v>8.43</v>
      </c>
      <c r="C23" s="9"/>
      <c r="D23" s="6" t="s">
        <v>23</v>
      </c>
      <c r="E23" s="7">
        <v>0.89</v>
      </c>
      <c r="F23" s="9"/>
      <c r="G23" s="6" t="s">
        <v>23</v>
      </c>
      <c r="H23" s="7">
        <v>4.33</v>
      </c>
      <c r="I23" s="9"/>
      <c r="J23" s="6" t="s">
        <v>23</v>
      </c>
      <c r="K23" s="7">
        <v>4.33</v>
      </c>
      <c r="L23" s="9"/>
      <c r="M23" s="6" t="s">
        <v>23</v>
      </c>
      <c r="N23" s="7">
        <v>6.53</v>
      </c>
      <c r="O23" s="9"/>
      <c r="P23" s="6" t="s">
        <v>23</v>
      </c>
      <c r="Q23" s="7">
        <v>12.41</v>
      </c>
      <c r="R23" s="9"/>
      <c r="S23" s="6" t="s">
        <v>23</v>
      </c>
      <c r="T23" s="7">
        <v>8.41</v>
      </c>
      <c r="U23" s="9"/>
      <c r="V23" s="6" t="s">
        <v>23</v>
      </c>
      <c r="W23" s="7">
        <v>8.41</v>
      </c>
      <c r="X23" s="9"/>
      <c r="Y23" s="6" t="s">
        <v>23</v>
      </c>
      <c r="Z23" s="7">
        <v>12.41</v>
      </c>
      <c r="AA23" s="9"/>
      <c r="AB23" s="6" t="s">
        <v>23</v>
      </c>
      <c r="AC23" s="2"/>
      <c r="AD23" s="9"/>
      <c r="AE23" s="6" t="s">
        <v>23</v>
      </c>
      <c r="AF23" s="2"/>
    </row>
    <row r="24" spans="1:36" ht="29" x14ac:dyDescent="0.35">
      <c r="A24" s="6" t="s">
        <v>24</v>
      </c>
      <c r="B24" s="7">
        <v>6.35</v>
      </c>
      <c r="C24" s="9"/>
      <c r="D24" s="6" t="s">
        <v>24</v>
      </c>
      <c r="E24" s="7">
        <v>6.58</v>
      </c>
      <c r="F24" s="9"/>
      <c r="G24" s="6" t="s">
        <v>24</v>
      </c>
      <c r="H24" s="7">
        <v>13.6</v>
      </c>
      <c r="I24" s="9"/>
      <c r="J24" s="6" t="s">
        <v>24</v>
      </c>
      <c r="K24" s="7">
        <v>13.6</v>
      </c>
      <c r="L24" s="9"/>
      <c r="M24" s="6" t="s">
        <v>24</v>
      </c>
      <c r="N24" s="7">
        <v>5.41</v>
      </c>
      <c r="O24" s="9"/>
      <c r="P24" s="6" t="s">
        <v>24</v>
      </c>
      <c r="Q24" s="7">
        <v>6.35</v>
      </c>
      <c r="R24" s="9"/>
      <c r="S24" s="6" t="s">
        <v>24</v>
      </c>
      <c r="T24" s="7">
        <v>6.35</v>
      </c>
      <c r="U24" s="9"/>
      <c r="V24" s="6" t="s">
        <v>24</v>
      </c>
      <c r="W24" s="7">
        <v>6.35</v>
      </c>
      <c r="X24" s="9"/>
      <c r="Y24" s="6" t="s">
        <v>24</v>
      </c>
      <c r="Z24" s="7">
        <v>6.16</v>
      </c>
      <c r="AA24" s="9"/>
      <c r="AB24" s="6" t="s">
        <v>24</v>
      </c>
      <c r="AC24" s="2"/>
      <c r="AD24" s="9"/>
      <c r="AE24" s="6" t="s">
        <v>24</v>
      </c>
      <c r="AF24" s="2"/>
    </row>
    <row r="25" spans="1:36" x14ac:dyDescent="0.35">
      <c r="A25" s="6"/>
      <c r="B25" s="6"/>
      <c r="C25" s="9"/>
      <c r="D25" s="6"/>
      <c r="E25" s="6"/>
      <c r="F25" s="9"/>
      <c r="G25" s="6" t="s">
        <v>27</v>
      </c>
      <c r="H25" s="7">
        <v>59.85</v>
      </c>
      <c r="I25" s="9"/>
      <c r="J25" s="6" t="s">
        <v>27</v>
      </c>
      <c r="K25" s="7">
        <v>59.85</v>
      </c>
      <c r="L25" s="9"/>
      <c r="M25" s="6"/>
      <c r="N25" s="6"/>
      <c r="O25" s="9"/>
      <c r="P25" s="6"/>
      <c r="Q25" s="6"/>
      <c r="R25" s="9"/>
      <c r="S25" s="6"/>
      <c r="T25" s="6"/>
      <c r="U25" s="9"/>
      <c r="V25" s="6"/>
      <c r="W25" s="6"/>
      <c r="X25" s="9"/>
      <c r="Y25" s="6"/>
      <c r="Z25" s="6"/>
      <c r="AA25" s="9"/>
      <c r="AB25" s="6"/>
      <c r="AC25" s="2"/>
      <c r="AD25" s="9"/>
      <c r="AE25" s="6"/>
      <c r="AF25" s="2"/>
    </row>
  </sheetData>
  <pageMargins left="0.7" right="0.7" top="0.75" bottom="0.75" header="0.3" footer="0.3"/>
  <pageSetup paperSize="9" orientation="portrait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Haynes</dc:creator>
  <cp:lastModifiedBy>Frankie Clapcott</cp:lastModifiedBy>
  <dcterms:created xsi:type="dcterms:W3CDTF">2022-10-17T10:56:26Z</dcterms:created>
  <dcterms:modified xsi:type="dcterms:W3CDTF">2022-10-21T11:33:23Z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2022-10-21T08:35:29Z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ced5f312-9126-448a-915f-2280b66d6374</vt:lpwstr>
  </property>
  <property fmtid="{D5CDD505-2E9C-101B-9397-08002B2CF9AE}" pid="8" name="MSIP_Label_2b28a9a6-133a-4796-ad7d-6b90f7583680_ContentBits">
    <vt:lpwstr>2</vt:lpwstr>
  </property>
</Properties>
</file>