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ownloads\"/>
    </mc:Choice>
  </mc:AlternateContent>
  <xr:revisionPtr revIDLastSave="0" documentId="8_{C9488ADF-21B7-41AB-AC55-5830F99F14E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arameters" sheetId="2" r:id="rId1"/>
    <sheet name="FIN - AC01 Revenue Transaction" sheetId="3" r:id="rId2"/>
  </sheets>
  <definedNames>
    <definedName name="_xlnm._FilterDatabase" localSheetId="1" hidden="1">'FIN - AC01 Revenue Transaction'!$A$1:$AC$1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2" i="3" l="1"/>
  <c r="AA33" i="3"/>
</calcChain>
</file>

<file path=xl/sharedStrings.xml><?xml version="1.0" encoding="utf-8"?>
<sst xmlns="http://schemas.openxmlformats.org/spreadsheetml/2006/main" count="717" uniqueCount="151">
  <si>
    <t>client</t>
  </si>
  <si>
    <t>WBC</t>
  </si>
  <si>
    <t>user_id</t>
  </si>
  <si>
    <t>CATPAE</t>
  </si>
  <si>
    <t>language</t>
  </si>
  <si>
    <t>EN</t>
  </si>
  <si>
    <t>Account</t>
  </si>
  <si>
    <t>R1500</t>
  </si>
  <si>
    <t>Account_from</t>
  </si>
  <si>
    <t>Account_to</t>
  </si>
  <si>
    <t/>
  </si>
  <si>
    <t>Period</t>
  </si>
  <si>
    <t>201801;2022112</t>
  </si>
  <si>
    <t>Period_from</t>
  </si>
  <si>
    <t>201801</t>
  </si>
  <si>
    <t>Period_to</t>
  </si>
  <si>
    <t>2022112</t>
  </si>
  <si>
    <t>Cost Centre</t>
  </si>
  <si>
    <t>Cost Centre_from</t>
  </si>
  <si>
    <t>Cost Centre_to</t>
  </si>
  <si>
    <t>ID1</t>
  </si>
  <si>
    <t>C1</t>
  </si>
  <si>
    <t>Company</t>
  </si>
  <si>
    <t>$CLIENT</t>
  </si>
  <si>
    <t>template</t>
  </si>
  <si>
    <t>FIN - AC01 Revenue Transaction Listing</t>
  </si>
  <si>
    <t>Order Num</t>
  </si>
  <si>
    <t>Directorate(T)</t>
  </si>
  <si>
    <t>TT</t>
  </si>
  <si>
    <t>TransNo</t>
  </si>
  <si>
    <t>#</t>
  </si>
  <si>
    <t>Trans.date</t>
  </si>
  <si>
    <t>Account(T)</t>
  </si>
  <si>
    <t>Cost Centre(T)</t>
  </si>
  <si>
    <t>Project</t>
  </si>
  <si>
    <t>Cat3</t>
  </si>
  <si>
    <t>Cat3(T)</t>
  </si>
  <si>
    <t>Cat4</t>
  </si>
  <si>
    <t>Cat4(T)</t>
  </si>
  <si>
    <t>Cat5</t>
  </si>
  <si>
    <t>Cat5(T)</t>
  </si>
  <si>
    <t>Cat6</t>
  </si>
  <si>
    <t>Analysis</t>
  </si>
  <si>
    <t>Analysis(T)</t>
  </si>
  <si>
    <t>Ap/Ar ID</t>
  </si>
  <si>
    <t>Ap/Ar ID(T)</t>
  </si>
  <si>
    <t>InvoiceNo</t>
  </si>
  <si>
    <t>TC</t>
  </si>
  <si>
    <t>Text</t>
  </si>
  <si>
    <t>Amount</t>
  </si>
  <si>
    <t>Invoice Link</t>
  </si>
  <si>
    <t>External transaction source</t>
  </si>
  <si>
    <t>Place &amp; Growth</t>
  </si>
  <si>
    <t>TP</t>
  </si>
  <si>
    <t>Relocation Expenses</t>
  </si>
  <si>
    <t>34006</t>
  </si>
  <si>
    <t>Transport, Advice &amp; Compliance</t>
  </si>
  <si>
    <t>99999</t>
  </si>
  <si>
    <t>112542</t>
  </si>
  <si>
    <t>99999-999</t>
  </si>
  <si>
    <t>Blank Work Order</t>
  </si>
  <si>
    <t>711135</t>
  </si>
  <si>
    <t>Capital Schemes Project Manager</t>
  </si>
  <si>
    <t>PG</t>
  </si>
  <si>
    <t>Initial upfront costs to move into an apartment in Reading</t>
  </si>
  <si>
    <t>Moving apartment; approved contractor professional tenancy clean required</t>
  </si>
  <si>
    <t>Chief Executive</t>
  </si>
  <si>
    <t>10101</t>
  </si>
  <si>
    <t>Chief Executives Office</t>
  </si>
  <si>
    <t>112577</t>
  </si>
  <si>
    <t>701000</t>
  </si>
  <si>
    <t>Relocate to Wokingham from Lancaster</t>
  </si>
  <si>
    <t>Payment to residential letting agency to enable rental of property in Emmer Green, Reading. Payment for: Inventory; Rent in advance 1 feb to 28th Feb; and tenant referencing for me and husband. ( minus the deposit of 2423.08 which will be refunded)</t>
  </si>
  <si>
    <t>pickfords furniture removal from Lancaster to Emmer Green, Reading</t>
  </si>
  <si>
    <t>Move Lancaster to Reading</t>
  </si>
  <si>
    <t>House cleaning</t>
  </si>
  <si>
    <t>Pickfords</t>
  </si>
  <si>
    <t>Rail and hotel visits to view houses and complete sign up of tenancy</t>
  </si>
  <si>
    <t>First visit to view rental properties</t>
  </si>
  <si>
    <t>Rail fare for myself and husband to Reading to view properties</t>
  </si>
  <si>
    <t>Rail fare husband and myself 2nd weekend for viewing</t>
  </si>
  <si>
    <t>Husband and myself rail fare to sign up to property ( sign all papers and took on tenancy that weekend)</t>
  </si>
  <si>
    <t>Husband and myself rail journey from Lancaster to Reading - actual move day.</t>
  </si>
  <si>
    <t>32102</t>
  </si>
  <si>
    <t>S38 &amp; S278 Agreements</t>
  </si>
  <si>
    <t>113166</t>
  </si>
  <si>
    <t>711615</t>
  </si>
  <si>
    <t>Section 38 / 278 Engineer</t>
  </si>
  <si>
    <t>Deposit for House Purchase at reading to enable me relocate from Flat 33 Mallory Court, Cannon Road,</t>
  </si>
  <si>
    <t>Relocation within 10miles to WBC Office at Shute End to easily access scheme sites, improve site monitoring &amp; inspections, eliminate daily long journey risks &amp; fatigue from London to WBC Office, to establish a permanent home for planning family.</t>
  </si>
  <si>
    <t>Children´s Services</t>
  </si>
  <si>
    <t>40077</t>
  </si>
  <si>
    <t>Neighbourhood - Conifers</t>
  </si>
  <si>
    <t>113547</t>
  </si>
  <si>
    <t>711857</t>
  </si>
  <si>
    <t>Social Worker</t>
  </si>
  <si>
    <t>Hotel Quarantine</t>
  </si>
  <si>
    <t>Hotel Quantine</t>
  </si>
  <si>
    <t>40085</t>
  </si>
  <si>
    <t>Neighbourhood - Ambleside</t>
  </si>
  <si>
    <t>113559</t>
  </si>
  <si>
    <t>711256</t>
  </si>
  <si>
    <t>Hotel quarantine</t>
  </si>
  <si>
    <t>40075</t>
  </si>
  <si>
    <t>Neighbourhood - Brambles</t>
  </si>
  <si>
    <t>113577</t>
  </si>
  <si>
    <t>703169</t>
  </si>
  <si>
    <t>Rentals and Deposit</t>
  </si>
  <si>
    <t>PCR covid test which was a requirement before one travels to the UK.</t>
  </si>
  <si>
    <t>COVID Test</t>
  </si>
  <si>
    <t>Long term lodgings/rent and deposit.</t>
  </si>
  <si>
    <t>Deposit and rent for the month of April  for an international social worker before she started work.</t>
  </si>
  <si>
    <t>Social Work England Registration</t>
  </si>
  <si>
    <t>Social Work England Registration confirmation of payment of £585 and invoice for IELTS UKVI from British Council South Africa  which is R4579.00 (South Africa currency)</t>
  </si>
  <si>
    <t>VISA expenses</t>
  </si>
  <si>
    <t>VISA costs and costs incurred at VISA processing centre as well as TB test invoice which is a requirement of the VISA process. Some amounts are in Rand(South African Currency) and I have converted to Pound Sterling to get a total amount..</t>
  </si>
  <si>
    <t>Air ticket Costs</t>
  </si>
  <si>
    <t>Air ticket for travelling to England.</t>
  </si>
  <si>
    <t>Rental</t>
  </si>
  <si>
    <t>Rental and deposit</t>
  </si>
  <si>
    <t>1 Month rent and deposit.</t>
  </si>
  <si>
    <t>Rent and deposit for the month of April(deposit 1096 and rent 950)</t>
  </si>
  <si>
    <t>Visa costs for social worker.</t>
  </si>
  <si>
    <t>Visa application costs for Social worker.</t>
  </si>
  <si>
    <t>TB test and Covid Test  for relocation purpose.</t>
  </si>
  <si>
    <t>TB  and Covid Test expenses for relocation purposes.</t>
  </si>
  <si>
    <t>PM</t>
  </si>
  <si>
    <t>P1</t>
  </si>
  <si>
    <t>21/07/2021 Chipanga Sandra</t>
  </si>
  <si>
    <t>Relocation expenses for NARIC, SWE registration, TB tests, COVID 19 tests, Air tickets, Visa</t>
  </si>
  <si>
    <t>Relocation expenses</t>
  </si>
  <si>
    <t>Air fare reimbursement  for social worker and family</t>
  </si>
  <si>
    <t>Air tickets reimbursement for social worker and her family.</t>
  </si>
  <si>
    <t>27706</t>
  </si>
  <si>
    <t>CIL Administration</t>
  </si>
  <si>
    <t>114217</t>
  </si>
  <si>
    <t>711059</t>
  </si>
  <si>
    <t>Planning Research Officer</t>
  </si>
  <si>
    <t>Reimbursement under the Relocation Package for moving van to transport furniture and belongings</t>
  </si>
  <si>
    <t>Moving van for the 8/3/22 to move belongings from SM5 3BN to RG1 5EX</t>
  </si>
  <si>
    <t>Covid test result</t>
  </si>
  <si>
    <t>Invoice for covid tests</t>
  </si>
  <si>
    <t>Air ticket to Zimbabwe</t>
  </si>
  <si>
    <t>Tickets to Zimbabwe</t>
  </si>
  <si>
    <t>Year</t>
  </si>
  <si>
    <t>18/19</t>
  </si>
  <si>
    <t>19/20</t>
  </si>
  <si>
    <t>20/21</t>
  </si>
  <si>
    <t>22/23</t>
  </si>
  <si>
    <t>21/22</t>
  </si>
  <si>
    <t>Relocation as discussed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</si>
</sst>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/>
    <xf numFmtId="40" fontId="1" fillId="2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right"/>
    </xf>
    <xf numFmtId="14" fontId="0" fillId="3" borderId="0" xfId="0" applyNumberFormat="1" applyFill="1"/>
    <xf numFmtId="40" fontId="0" fillId="3" borderId="0" xfId="0" applyNumberFormat="1" applyFill="1" applyAlignment="1">
      <alignment horizontal="right"/>
    </xf>
    <xf numFmtId="0" fontId="0" fillId="3" borderId="0" xfId="0" applyFill="1"/>
    <xf numFmtId="0" fontId="0" fillId="4" borderId="0" xfId="0" applyFill="1" applyAlignment="1">
      <alignment horizontal="left"/>
    </xf>
    <xf numFmtId="49" fontId="0" fillId="4" borderId="0" xfId="0" applyNumberFormat="1" applyFill="1" applyAlignment="1">
      <alignment horizontal="left"/>
    </xf>
    <xf numFmtId="0" fontId="0" fillId="4" borderId="0" xfId="0" applyFill="1" applyAlignment="1">
      <alignment horizontal="right"/>
    </xf>
    <xf numFmtId="14" fontId="0" fillId="4" borderId="0" xfId="0" applyNumberFormat="1" applyFill="1"/>
    <xf numFmtId="40" fontId="0" fillId="4" borderId="0" xfId="0" applyNumberFormat="1" applyFill="1" applyAlignment="1">
      <alignment horizontal="right"/>
    </xf>
    <xf numFmtId="0" fontId="0" fillId="4" borderId="0" xfId="0" applyFill="1"/>
    <xf numFmtId="0" fontId="0" fillId="5" borderId="0" xfId="0" applyFill="1" applyAlignment="1">
      <alignment horizontal="left"/>
    </xf>
    <xf numFmtId="49" fontId="0" fillId="5" borderId="0" xfId="0" applyNumberFormat="1" applyFill="1" applyAlignment="1">
      <alignment horizontal="left"/>
    </xf>
    <xf numFmtId="0" fontId="0" fillId="5" borderId="0" xfId="0" applyFill="1" applyAlignment="1">
      <alignment horizontal="right"/>
    </xf>
    <xf numFmtId="14" fontId="0" fillId="5" borderId="0" xfId="0" applyNumberFormat="1" applyFill="1"/>
    <xf numFmtId="40" fontId="0" fillId="5" borderId="0" xfId="0" applyNumberFormat="1" applyFill="1" applyAlignment="1">
      <alignment horizontal="right"/>
    </xf>
    <xf numFmtId="0" fontId="0" fillId="5" borderId="0" xfId="0" applyFill="1"/>
    <xf numFmtId="0" fontId="0" fillId="6" borderId="0" xfId="0" applyFill="1" applyAlignment="1">
      <alignment horizontal="left"/>
    </xf>
    <xf numFmtId="49" fontId="0" fillId="6" borderId="0" xfId="0" applyNumberFormat="1" applyFill="1" applyAlignment="1">
      <alignment horizontal="left"/>
    </xf>
    <xf numFmtId="0" fontId="0" fillId="6" borderId="0" xfId="0" applyFill="1" applyAlignment="1">
      <alignment horizontal="right"/>
    </xf>
    <xf numFmtId="14" fontId="0" fillId="6" borderId="0" xfId="0" applyNumberFormat="1" applyFill="1"/>
    <xf numFmtId="40" fontId="0" fillId="6" borderId="0" xfId="0" applyNumberFormat="1" applyFill="1" applyAlignment="1">
      <alignment horizontal="right"/>
    </xf>
    <xf numFmtId="0" fontId="0" fillId="6" borderId="0" xfId="0" applyFill="1"/>
    <xf numFmtId="0" fontId="0" fillId="7" borderId="0" xfId="0" applyFill="1" applyAlignment="1">
      <alignment horizontal="left"/>
    </xf>
    <xf numFmtId="49" fontId="0" fillId="7" borderId="0" xfId="0" applyNumberFormat="1" applyFill="1" applyAlignment="1">
      <alignment horizontal="left"/>
    </xf>
    <xf numFmtId="0" fontId="0" fillId="7" borderId="0" xfId="0" applyFill="1" applyAlignment="1">
      <alignment horizontal="right"/>
    </xf>
    <xf numFmtId="14" fontId="0" fillId="7" borderId="0" xfId="0" applyNumberFormat="1" applyFill="1"/>
    <xf numFmtId="40" fontId="0" fillId="7" borderId="0" xfId="0" applyNumberFormat="1" applyFill="1" applyAlignment="1">
      <alignment horizontal="right"/>
    </xf>
    <xf numFmtId="0" fontId="0" fillId="7" borderId="0" xfId="0" applyFill="1"/>
    <xf numFmtId="164" fontId="0" fillId="0" borderId="0" xfId="0" applyNumberFormat="1"/>
    <xf numFmtId="164" fontId="3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/>
  </sheetViews>
  <sheetFormatPr defaultRowHeight="13.2" x14ac:dyDescent="0.25"/>
  <cols>
    <col min="1" max="1" width="30.6640625" customWidth="1"/>
    <col min="2" max="2" width="50.6640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2</v>
      </c>
      <c r="B2" s="2" t="s">
        <v>3</v>
      </c>
    </row>
    <row r="3" spans="1:2" x14ac:dyDescent="0.25">
      <c r="A3" s="1" t="s">
        <v>4</v>
      </c>
      <c r="B3" s="2" t="s">
        <v>5</v>
      </c>
    </row>
    <row r="4" spans="1:2" x14ac:dyDescent="0.25">
      <c r="A4" s="1" t="s">
        <v>6</v>
      </c>
      <c r="B4" s="2" t="s">
        <v>7</v>
      </c>
    </row>
    <row r="5" spans="1:2" x14ac:dyDescent="0.25">
      <c r="A5" s="1" t="s">
        <v>8</v>
      </c>
      <c r="B5" s="2" t="s">
        <v>7</v>
      </c>
    </row>
    <row r="6" spans="1:2" x14ac:dyDescent="0.25">
      <c r="A6" s="1" t="s">
        <v>9</v>
      </c>
      <c r="B6" s="2" t="s">
        <v>10</v>
      </c>
    </row>
    <row r="7" spans="1:2" x14ac:dyDescent="0.25">
      <c r="A7" s="1" t="s">
        <v>11</v>
      </c>
      <c r="B7" s="2" t="s">
        <v>12</v>
      </c>
    </row>
    <row r="8" spans="1:2" x14ac:dyDescent="0.25">
      <c r="A8" s="1" t="s">
        <v>13</v>
      </c>
      <c r="B8" s="2" t="s">
        <v>14</v>
      </c>
    </row>
    <row r="9" spans="1:2" x14ac:dyDescent="0.25">
      <c r="A9" s="1" t="s">
        <v>15</v>
      </c>
      <c r="B9" s="2" t="s">
        <v>16</v>
      </c>
    </row>
    <row r="10" spans="1:2" x14ac:dyDescent="0.25">
      <c r="A10" s="1" t="s">
        <v>17</v>
      </c>
      <c r="B10" s="2" t="s">
        <v>10</v>
      </c>
    </row>
    <row r="11" spans="1:2" x14ac:dyDescent="0.25">
      <c r="A11" s="1" t="s">
        <v>18</v>
      </c>
      <c r="B11" s="2" t="s">
        <v>10</v>
      </c>
    </row>
    <row r="12" spans="1:2" x14ac:dyDescent="0.25">
      <c r="A12" s="1" t="s">
        <v>19</v>
      </c>
      <c r="B12" s="2" t="s">
        <v>10</v>
      </c>
    </row>
    <row r="13" spans="1:2" x14ac:dyDescent="0.25">
      <c r="A13" s="1" t="s">
        <v>20</v>
      </c>
      <c r="B13" s="2" t="s">
        <v>21</v>
      </c>
    </row>
    <row r="14" spans="1:2" x14ac:dyDescent="0.25">
      <c r="A14" s="1" t="s">
        <v>22</v>
      </c>
      <c r="B14" s="2" t="s">
        <v>23</v>
      </c>
    </row>
    <row r="15" spans="1:2" x14ac:dyDescent="0.25">
      <c r="A15" s="1" t="s">
        <v>24</v>
      </c>
      <c r="B15" s="2" t="s">
        <v>25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2"/>
  <sheetViews>
    <sheetView tabSelected="1" workbookViewId="0">
      <selection activeCell="Z12" sqref="Z12"/>
    </sheetView>
  </sheetViews>
  <sheetFormatPr defaultRowHeight="13.2" outlineLevelRow="1" x14ac:dyDescent="0.25"/>
  <cols>
    <col min="1" max="1" width="9.6640625" customWidth="1"/>
    <col min="2" max="2" width="19.6640625" customWidth="1"/>
    <col min="3" max="3" width="2.6640625" customWidth="1"/>
    <col min="4" max="4" width="8.6640625" customWidth="1"/>
    <col min="5" max="5" width="1.6640625" customWidth="1"/>
    <col min="6" max="6" width="10.6640625" customWidth="1"/>
    <col min="7" max="7" width="6.6640625" customWidth="1"/>
    <col min="8" max="8" width="7.6640625" customWidth="1"/>
    <col min="9" max="9" width="19.6640625" customWidth="1"/>
    <col min="10" max="10" width="11.6640625" customWidth="1"/>
    <col min="11" max="11" width="30.6640625" customWidth="1"/>
    <col min="12" max="12" width="7.6640625" customWidth="1"/>
    <col min="13" max="13" width="6.6640625" customWidth="1"/>
    <col min="14" max="14" width="18.6640625" customWidth="1"/>
    <col min="15" max="15" width="9.6640625" customWidth="1"/>
    <col min="16" max="16" width="16.6640625" customWidth="1"/>
    <col min="17" max="17" width="6.6640625" customWidth="1"/>
    <col min="18" max="18" width="31.6640625" customWidth="1"/>
    <col min="19" max="19" width="4.6640625" customWidth="1"/>
    <col min="20" max="20" width="8.6640625" customWidth="1"/>
    <col min="21" max="21" width="11.6640625" customWidth="1"/>
    <col min="22" max="22" width="8.6640625" customWidth="1"/>
    <col min="23" max="23" width="18.6640625" customWidth="1"/>
    <col min="24" max="24" width="60.6640625" customWidth="1"/>
    <col min="25" max="25" width="5.6640625" bestFit="1" customWidth="1"/>
    <col min="26" max="26" width="209" bestFit="1" customWidth="1"/>
    <col min="27" max="27" width="10.109375" bestFit="1" customWidth="1"/>
    <col min="28" max="28" width="12.6640625" customWidth="1"/>
    <col min="29" max="29" width="27.6640625" customWidth="1"/>
  </cols>
  <sheetData>
    <row r="1" spans="1:29" x14ac:dyDescent="0.25">
      <c r="A1" s="3" t="s">
        <v>26</v>
      </c>
      <c r="B1" s="3" t="s">
        <v>27</v>
      </c>
      <c r="C1" s="3" t="s">
        <v>28</v>
      </c>
      <c r="D1" s="3" t="s">
        <v>29</v>
      </c>
      <c r="E1" s="4" t="s">
        <v>30</v>
      </c>
      <c r="F1" s="3" t="s">
        <v>31</v>
      </c>
      <c r="G1" s="4" t="s">
        <v>11</v>
      </c>
      <c r="H1" s="3" t="s">
        <v>6</v>
      </c>
      <c r="I1" s="3" t="s">
        <v>32</v>
      </c>
      <c r="J1" s="3" t="s">
        <v>17</v>
      </c>
      <c r="K1" s="3" t="s">
        <v>33</v>
      </c>
      <c r="L1" s="3" t="s">
        <v>34</v>
      </c>
      <c r="M1" s="3" t="s">
        <v>35</v>
      </c>
      <c r="N1" s="3" t="s">
        <v>36</v>
      </c>
      <c r="O1" s="3" t="s">
        <v>37</v>
      </c>
      <c r="P1" s="3" t="s">
        <v>38</v>
      </c>
      <c r="Q1" s="3" t="s">
        <v>39</v>
      </c>
      <c r="R1" s="3" t="s">
        <v>40</v>
      </c>
      <c r="S1" s="3" t="s">
        <v>41</v>
      </c>
      <c r="T1" s="3" t="s">
        <v>42</v>
      </c>
      <c r="U1" s="3" t="s">
        <v>43</v>
      </c>
      <c r="V1" s="3" t="s">
        <v>44</v>
      </c>
      <c r="W1" s="3" t="s">
        <v>45</v>
      </c>
      <c r="X1" s="3" t="s">
        <v>46</v>
      </c>
      <c r="Y1" s="3" t="s">
        <v>47</v>
      </c>
      <c r="Z1" s="3" t="s">
        <v>48</v>
      </c>
      <c r="AA1" s="4" t="s">
        <v>49</v>
      </c>
      <c r="AB1" s="3" t="s">
        <v>50</v>
      </c>
      <c r="AC1" s="3" t="s">
        <v>51</v>
      </c>
    </row>
    <row r="2" spans="1:29" s="38" customFormat="1" outlineLevel="1" x14ac:dyDescent="0.25">
      <c r="A2" s="33">
        <v>0</v>
      </c>
      <c r="B2" s="34" t="s">
        <v>52</v>
      </c>
      <c r="C2" s="34" t="s">
        <v>53</v>
      </c>
      <c r="D2" s="33">
        <v>80026632</v>
      </c>
      <c r="E2" s="35">
        <v>1</v>
      </c>
      <c r="F2" s="36">
        <v>43490</v>
      </c>
      <c r="G2" s="35">
        <v>201810</v>
      </c>
      <c r="H2" s="34" t="s">
        <v>7</v>
      </c>
      <c r="I2" s="34" t="s">
        <v>54</v>
      </c>
      <c r="J2" s="34" t="s">
        <v>55</v>
      </c>
      <c r="K2" s="34" t="s">
        <v>56</v>
      </c>
      <c r="L2" s="34" t="s">
        <v>57</v>
      </c>
      <c r="M2" s="34" t="s">
        <v>58</v>
      </c>
      <c r="N2" s="34"/>
      <c r="O2" s="34" t="s">
        <v>59</v>
      </c>
      <c r="P2" s="34" t="s">
        <v>60</v>
      </c>
      <c r="Q2" s="34" t="s">
        <v>61</v>
      </c>
      <c r="R2" s="34" t="s">
        <v>62</v>
      </c>
      <c r="S2" s="34" t="s">
        <v>10</v>
      </c>
      <c r="T2" s="34" t="s">
        <v>10</v>
      </c>
      <c r="U2" s="34" t="s">
        <v>10</v>
      </c>
      <c r="V2" s="34" t="s">
        <v>58</v>
      </c>
      <c r="W2" s="34"/>
      <c r="X2" s="34" t="s">
        <v>150</v>
      </c>
      <c r="Y2" s="34" t="s">
        <v>63</v>
      </c>
      <c r="Z2" s="34" t="s">
        <v>64</v>
      </c>
      <c r="AA2" s="37">
        <v>825.03</v>
      </c>
      <c r="AB2" s="34" t="s">
        <v>10</v>
      </c>
      <c r="AC2" s="34" t="s">
        <v>10</v>
      </c>
    </row>
    <row r="3" spans="1:29" s="38" customFormat="1" outlineLevel="1" x14ac:dyDescent="0.25">
      <c r="A3" s="33">
        <v>0</v>
      </c>
      <c r="B3" s="34" t="s">
        <v>52</v>
      </c>
      <c r="C3" s="34" t="s">
        <v>53</v>
      </c>
      <c r="D3" s="33">
        <v>80026632</v>
      </c>
      <c r="E3" s="35">
        <v>2</v>
      </c>
      <c r="F3" s="36">
        <v>43490</v>
      </c>
      <c r="G3" s="35">
        <v>201810</v>
      </c>
      <c r="H3" s="34" t="s">
        <v>7</v>
      </c>
      <c r="I3" s="34" t="s">
        <v>54</v>
      </c>
      <c r="J3" s="34" t="s">
        <v>55</v>
      </c>
      <c r="K3" s="34" t="s">
        <v>56</v>
      </c>
      <c r="L3" s="34" t="s">
        <v>57</v>
      </c>
      <c r="M3" s="34" t="s">
        <v>58</v>
      </c>
      <c r="N3" s="34"/>
      <c r="O3" s="34" t="s">
        <v>59</v>
      </c>
      <c r="P3" s="34" t="s">
        <v>60</v>
      </c>
      <c r="Q3" s="34" t="s">
        <v>61</v>
      </c>
      <c r="R3" s="34" t="s">
        <v>62</v>
      </c>
      <c r="S3" s="34" t="s">
        <v>10</v>
      </c>
      <c r="T3" s="34" t="s">
        <v>10</v>
      </c>
      <c r="U3" s="34" t="s">
        <v>10</v>
      </c>
      <c r="V3" s="34" t="s">
        <v>58</v>
      </c>
      <c r="W3" s="34"/>
      <c r="X3" s="34" t="s">
        <v>150</v>
      </c>
      <c r="Y3" s="34" t="s">
        <v>63</v>
      </c>
      <c r="Z3" s="34" t="s">
        <v>65</v>
      </c>
      <c r="AA3" s="37">
        <v>145</v>
      </c>
      <c r="AB3" s="34" t="s">
        <v>10</v>
      </c>
      <c r="AC3" s="34" t="s">
        <v>10</v>
      </c>
    </row>
    <row r="4" spans="1:29" s="14" customFormat="1" outlineLevel="1" x14ac:dyDescent="0.25">
      <c r="A4" s="9">
        <v>0</v>
      </c>
      <c r="B4" s="10" t="s">
        <v>66</v>
      </c>
      <c r="C4" s="10" t="s">
        <v>53</v>
      </c>
      <c r="D4" s="9">
        <v>80030310</v>
      </c>
      <c r="E4" s="11">
        <v>1</v>
      </c>
      <c r="F4" s="12">
        <v>43672</v>
      </c>
      <c r="G4" s="11">
        <v>201904</v>
      </c>
      <c r="H4" s="10" t="s">
        <v>7</v>
      </c>
      <c r="I4" s="10" t="s">
        <v>54</v>
      </c>
      <c r="J4" s="10" t="s">
        <v>67</v>
      </c>
      <c r="K4" s="10" t="s">
        <v>68</v>
      </c>
      <c r="L4" s="10" t="s">
        <v>57</v>
      </c>
      <c r="M4" s="10" t="s">
        <v>69</v>
      </c>
      <c r="N4" s="10"/>
      <c r="O4" s="10" t="s">
        <v>59</v>
      </c>
      <c r="P4" s="10" t="s">
        <v>60</v>
      </c>
      <c r="Q4" s="10" t="s">
        <v>70</v>
      </c>
      <c r="R4" s="10" t="s">
        <v>66</v>
      </c>
      <c r="S4" s="10" t="s">
        <v>10</v>
      </c>
      <c r="T4" s="10" t="s">
        <v>10</v>
      </c>
      <c r="U4" s="10" t="s">
        <v>10</v>
      </c>
      <c r="V4" s="10" t="s">
        <v>69</v>
      </c>
      <c r="W4" s="10"/>
      <c r="X4" s="10" t="s">
        <v>71</v>
      </c>
      <c r="Y4" s="10" t="s">
        <v>63</v>
      </c>
      <c r="Z4" s="10" t="s">
        <v>72</v>
      </c>
      <c r="AA4" s="13">
        <v>1818.33</v>
      </c>
      <c r="AB4" s="10" t="s">
        <v>10</v>
      </c>
      <c r="AC4" s="10" t="s">
        <v>10</v>
      </c>
    </row>
    <row r="5" spans="1:29" s="14" customFormat="1" outlineLevel="1" x14ac:dyDescent="0.25">
      <c r="A5" s="9">
        <v>0</v>
      </c>
      <c r="B5" s="10" t="s">
        <v>66</v>
      </c>
      <c r="C5" s="10" t="s">
        <v>53</v>
      </c>
      <c r="D5" s="9">
        <v>80030310</v>
      </c>
      <c r="E5" s="11">
        <v>2</v>
      </c>
      <c r="F5" s="12">
        <v>43672</v>
      </c>
      <c r="G5" s="11">
        <v>201904</v>
      </c>
      <c r="H5" s="10" t="s">
        <v>7</v>
      </c>
      <c r="I5" s="10" t="s">
        <v>54</v>
      </c>
      <c r="J5" s="10" t="s">
        <v>67</v>
      </c>
      <c r="K5" s="10" t="s">
        <v>68</v>
      </c>
      <c r="L5" s="10" t="s">
        <v>57</v>
      </c>
      <c r="M5" s="10" t="s">
        <v>69</v>
      </c>
      <c r="N5" s="10"/>
      <c r="O5" s="10" t="s">
        <v>59</v>
      </c>
      <c r="P5" s="10" t="s">
        <v>60</v>
      </c>
      <c r="Q5" s="10" t="s">
        <v>70</v>
      </c>
      <c r="R5" s="10" t="s">
        <v>66</v>
      </c>
      <c r="S5" s="10" t="s">
        <v>10</v>
      </c>
      <c r="T5" s="10" t="s">
        <v>10</v>
      </c>
      <c r="U5" s="10" t="s">
        <v>10</v>
      </c>
      <c r="V5" s="10" t="s">
        <v>69</v>
      </c>
      <c r="W5" s="10"/>
      <c r="X5" s="10" t="s">
        <v>71</v>
      </c>
      <c r="Y5" s="10" t="s">
        <v>63</v>
      </c>
      <c r="Z5" s="10" t="s">
        <v>73</v>
      </c>
      <c r="AA5" s="13">
        <v>1552</v>
      </c>
      <c r="AB5" s="10" t="s">
        <v>10</v>
      </c>
      <c r="AC5" s="10" t="s">
        <v>10</v>
      </c>
    </row>
    <row r="6" spans="1:29" s="14" customFormat="1" outlineLevel="1" x14ac:dyDescent="0.25">
      <c r="A6" s="9">
        <v>0</v>
      </c>
      <c r="B6" s="10" t="s">
        <v>66</v>
      </c>
      <c r="C6" s="10" t="s">
        <v>53</v>
      </c>
      <c r="D6" s="9">
        <v>80030311</v>
      </c>
      <c r="E6" s="11">
        <v>1</v>
      </c>
      <c r="F6" s="12">
        <v>43721</v>
      </c>
      <c r="G6" s="11">
        <v>201906</v>
      </c>
      <c r="H6" s="10" t="s">
        <v>7</v>
      </c>
      <c r="I6" s="10" t="s">
        <v>54</v>
      </c>
      <c r="J6" s="10" t="s">
        <v>67</v>
      </c>
      <c r="K6" s="10" t="s">
        <v>68</v>
      </c>
      <c r="L6" s="10" t="s">
        <v>57</v>
      </c>
      <c r="M6" s="10" t="s">
        <v>69</v>
      </c>
      <c r="N6" s="10"/>
      <c r="O6" s="10" t="s">
        <v>59</v>
      </c>
      <c r="P6" s="10" t="s">
        <v>60</v>
      </c>
      <c r="Q6" s="10" t="s">
        <v>70</v>
      </c>
      <c r="R6" s="10" t="s">
        <v>66</v>
      </c>
      <c r="S6" s="10" t="s">
        <v>10</v>
      </c>
      <c r="T6" s="10" t="s">
        <v>10</v>
      </c>
      <c r="U6" s="10" t="s">
        <v>10</v>
      </c>
      <c r="V6" s="10" t="s">
        <v>69</v>
      </c>
      <c r="W6" s="10"/>
      <c r="X6" s="10" t="s">
        <v>74</v>
      </c>
      <c r="Y6" s="10" t="s">
        <v>63</v>
      </c>
      <c r="Z6" s="10" t="s">
        <v>75</v>
      </c>
      <c r="AA6" s="13">
        <v>233.33</v>
      </c>
      <c r="AB6" s="10" t="s">
        <v>10</v>
      </c>
      <c r="AC6" s="10" t="s">
        <v>10</v>
      </c>
    </row>
    <row r="7" spans="1:29" s="14" customFormat="1" outlineLevel="1" x14ac:dyDescent="0.25">
      <c r="A7" s="9">
        <v>0</v>
      </c>
      <c r="B7" s="10" t="s">
        <v>66</v>
      </c>
      <c r="C7" s="10" t="s">
        <v>53</v>
      </c>
      <c r="D7" s="9">
        <v>80030311</v>
      </c>
      <c r="E7" s="11">
        <v>2</v>
      </c>
      <c r="F7" s="12">
        <v>43721</v>
      </c>
      <c r="G7" s="11">
        <v>201906</v>
      </c>
      <c r="H7" s="10" t="s">
        <v>7</v>
      </c>
      <c r="I7" s="10" t="s">
        <v>54</v>
      </c>
      <c r="J7" s="10" t="s">
        <v>67</v>
      </c>
      <c r="K7" s="10" t="s">
        <v>68</v>
      </c>
      <c r="L7" s="10" t="s">
        <v>57</v>
      </c>
      <c r="M7" s="10" t="s">
        <v>69</v>
      </c>
      <c r="N7" s="10"/>
      <c r="O7" s="10" t="s">
        <v>59</v>
      </c>
      <c r="P7" s="10" t="s">
        <v>60</v>
      </c>
      <c r="Q7" s="10" t="s">
        <v>70</v>
      </c>
      <c r="R7" s="10" t="s">
        <v>66</v>
      </c>
      <c r="S7" s="10" t="s">
        <v>10</v>
      </c>
      <c r="T7" s="10" t="s">
        <v>10</v>
      </c>
      <c r="U7" s="10" t="s">
        <v>10</v>
      </c>
      <c r="V7" s="10" t="s">
        <v>69</v>
      </c>
      <c r="W7" s="10"/>
      <c r="X7" s="10" t="s">
        <v>74</v>
      </c>
      <c r="Y7" s="10" t="s">
        <v>63</v>
      </c>
      <c r="Z7" s="10" t="s">
        <v>76</v>
      </c>
      <c r="AA7" s="13">
        <v>50</v>
      </c>
      <c r="AB7" s="10" t="s">
        <v>10</v>
      </c>
      <c r="AC7" s="10" t="s">
        <v>10</v>
      </c>
    </row>
    <row r="8" spans="1:29" s="14" customFormat="1" outlineLevel="1" x14ac:dyDescent="0.25">
      <c r="A8" s="9">
        <v>0</v>
      </c>
      <c r="B8" s="10" t="s">
        <v>66</v>
      </c>
      <c r="C8" s="10" t="s">
        <v>53</v>
      </c>
      <c r="D8" s="9">
        <v>80030313</v>
      </c>
      <c r="E8" s="11">
        <v>1</v>
      </c>
      <c r="F8" s="12">
        <v>43728</v>
      </c>
      <c r="G8" s="11">
        <v>201906</v>
      </c>
      <c r="H8" s="10" t="s">
        <v>7</v>
      </c>
      <c r="I8" s="10" t="s">
        <v>54</v>
      </c>
      <c r="J8" s="10" t="s">
        <v>67</v>
      </c>
      <c r="K8" s="10" t="s">
        <v>68</v>
      </c>
      <c r="L8" s="10" t="s">
        <v>57</v>
      </c>
      <c r="M8" s="10" t="s">
        <v>69</v>
      </c>
      <c r="N8" s="10"/>
      <c r="O8" s="10" t="s">
        <v>59</v>
      </c>
      <c r="P8" s="10" t="s">
        <v>60</v>
      </c>
      <c r="Q8" s="10" t="s">
        <v>70</v>
      </c>
      <c r="R8" s="10" t="s">
        <v>66</v>
      </c>
      <c r="S8" s="10" t="s">
        <v>10</v>
      </c>
      <c r="T8" s="10" t="s">
        <v>10</v>
      </c>
      <c r="U8" s="10" t="s">
        <v>10</v>
      </c>
      <c r="V8" s="10" t="s">
        <v>69</v>
      </c>
      <c r="W8" s="10"/>
      <c r="X8" s="10" t="s">
        <v>77</v>
      </c>
      <c r="Y8" s="10" t="s">
        <v>63</v>
      </c>
      <c r="Z8" s="10" t="s">
        <v>78</v>
      </c>
      <c r="AA8" s="13">
        <v>136.66999999999999</v>
      </c>
      <c r="AB8" s="10" t="s">
        <v>10</v>
      </c>
      <c r="AC8" s="10" t="s">
        <v>10</v>
      </c>
    </row>
    <row r="9" spans="1:29" s="14" customFormat="1" outlineLevel="1" x14ac:dyDescent="0.25">
      <c r="A9" s="9">
        <v>0</v>
      </c>
      <c r="B9" s="10" t="s">
        <v>66</v>
      </c>
      <c r="C9" s="10" t="s">
        <v>53</v>
      </c>
      <c r="D9" s="9">
        <v>80030313</v>
      </c>
      <c r="E9" s="11">
        <v>2</v>
      </c>
      <c r="F9" s="12">
        <v>43728</v>
      </c>
      <c r="G9" s="11">
        <v>201906</v>
      </c>
      <c r="H9" s="10" t="s">
        <v>7</v>
      </c>
      <c r="I9" s="10" t="s">
        <v>54</v>
      </c>
      <c r="J9" s="10" t="s">
        <v>67</v>
      </c>
      <c r="K9" s="10" t="s">
        <v>68</v>
      </c>
      <c r="L9" s="10" t="s">
        <v>57</v>
      </c>
      <c r="M9" s="10" t="s">
        <v>69</v>
      </c>
      <c r="N9" s="10"/>
      <c r="O9" s="10" t="s">
        <v>59</v>
      </c>
      <c r="P9" s="10" t="s">
        <v>60</v>
      </c>
      <c r="Q9" s="10" t="s">
        <v>70</v>
      </c>
      <c r="R9" s="10" t="s">
        <v>66</v>
      </c>
      <c r="S9" s="10" t="s">
        <v>10</v>
      </c>
      <c r="T9" s="10" t="s">
        <v>10</v>
      </c>
      <c r="U9" s="10" t="s">
        <v>10</v>
      </c>
      <c r="V9" s="10" t="s">
        <v>69</v>
      </c>
      <c r="W9" s="10"/>
      <c r="X9" s="10" t="s">
        <v>77</v>
      </c>
      <c r="Y9" s="10" t="s">
        <v>63</v>
      </c>
      <c r="Z9" s="10" t="s">
        <v>79</v>
      </c>
      <c r="AA9" s="13">
        <v>125</v>
      </c>
      <c r="AB9" s="10" t="s">
        <v>10</v>
      </c>
      <c r="AC9" s="10" t="s">
        <v>10</v>
      </c>
    </row>
    <row r="10" spans="1:29" s="14" customFormat="1" outlineLevel="1" x14ac:dyDescent="0.25">
      <c r="A10" s="9">
        <v>0</v>
      </c>
      <c r="B10" s="10" t="s">
        <v>66</v>
      </c>
      <c r="C10" s="10" t="s">
        <v>53</v>
      </c>
      <c r="D10" s="9">
        <v>80030313</v>
      </c>
      <c r="E10" s="11">
        <v>3</v>
      </c>
      <c r="F10" s="12">
        <v>43728</v>
      </c>
      <c r="G10" s="11">
        <v>201906</v>
      </c>
      <c r="H10" s="10" t="s">
        <v>7</v>
      </c>
      <c r="I10" s="10" t="s">
        <v>54</v>
      </c>
      <c r="J10" s="10" t="s">
        <v>67</v>
      </c>
      <c r="K10" s="10" t="s">
        <v>68</v>
      </c>
      <c r="L10" s="10" t="s">
        <v>57</v>
      </c>
      <c r="M10" s="10" t="s">
        <v>69</v>
      </c>
      <c r="N10" s="10"/>
      <c r="O10" s="10" t="s">
        <v>59</v>
      </c>
      <c r="P10" s="10" t="s">
        <v>60</v>
      </c>
      <c r="Q10" s="10" t="s">
        <v>70</v>
      </c>
      <c r="R10" s="10" t="s">
        <v>66</v>
      </c>
      <c r="S10" s="10" t="s">
        <v>10</v>
      </c>
      <c r="T10" s="10" t="s">
        <v>10</v>
      </c>
      <c r="U10" s="10" t="s">
        <v>10</v>
      </c>
      <c r="V10" s="10" t="s">
        <v>69</v>
      </c>
      <c r="W10" s="10"/>
      <c r="X10" s="10" t="s">
        <v>77</v>
      </c>
      <c r="Y10" s="10" t="s">
        <v>63</v>
      </c>
      <c r="Z10" s="10" t="s">
        <v>80</v>
      </c>
      <c r="AA10" s="13">
        <v>119</v>
      </c>
      <c r="AB10" s="10" t="s">
        <v>10</v>
      </c>
      <c r="AC10" s="10" t="s">
        <v>10</v>
      </c>
    </row>
    <row r="11" spans="1:29" s="14" customFormat="1" outlineLevel="1" x14ac:dyDescent="0.25">
      <c r="A11" s="9">
        <v>0</v>
      </c>
      <c r="B11" s="10" t="s">
        <v>66</v>
      </c>
      <c r="C11" s="10" t="s">
        <v>53</v>
      </c>
      <c r="D11" s="9">
        <v>80030313</v>
      </c>
      <c r="E11" s="11">
        <v>4</v>
      </c>
      <c r="F11" s="12">
        <v>43728</v>
      </c>
      <c r="G11" s="11">
        <v>201906</v>
      </c>
      <c r="H11" s="10" t="s">
        <v>7</v>
      </c>
      <c r="I11" s="10" t="s">
        <v>54</v>
      </c>
      <c r="J11" s="10" t="s">
        <v>67</v>
      </c>
      <c r="K11" s="10" t="s">
        <v>68</v>
      </c>
      <c r="L11" s="10" t="s">
        <v>57</v>
      </c>
      <c r="M11" s="10" t="s">
        <v>69</v>
      </c>
      <c r="N11" s="10"/>
      <c r="O11" s="10" t="s">
        <v>59</v>
      </c>
      <c r="P11" s="10" t="s">
        <v>60</v>
      </c>
      <c r="Q11" s="10" t="s">
        <v>70</v>
      </c>
      <c r="R11" s="10" t="s">
        <v>66</v>
      </c>
      <c r="S11" s="10" t="s">
        <v>10</v>
      </c>
      <c r="T11" s="10" t="s">
        <v>10</v>
      </c>
      <c r="U11" s="10" t="s">
        <v>10</v>
      </c>
      <c r="V11" s="10" t="s">
        <v>69</v>
      </c>
      <c r="W11" s="10"/>
      <c r="X11" s="10" t="s">
        <v>77</v>
      </c>
      <c r="Y11" s="10" t="s">
        <v>63</v>
      </c>
      <c r="Z11" s="10" t="s">
        <v>81</v>
      </c>
      <c r="AA11" s="13">
        <v>125</v>
      </c>
      <c r="AB11" s="10" t="s">
        <v>10</v>
      </c>
      <c r="AC11" s="10" t="s">
        <v>10</v>
      </c>
    </row>
    <row r="12" spans="1:29" s="14" customFormat="1" outlineLevel="1" x14ac:dyDescent="0.25">
      <c r="A12" s="9">
        <v>0</v>
      </c>
      <c r="B12" s="10" t="s">
        <v>66</v>
      </c>
      <c r="C12" s="10" t="s">
        <v>53</v>
      </c>
      <c r="D12" s="9">
        <v>80030313</v>
      </c>
      <c r="E12" s="11">
        <v>5</v>
      </c>
      <c r="F12" s="12">
        <v>43728</v>
      </c>
      <c r="G12" s="11">
        <v>201906</v>
      </c>
      <c r="H12" s="10" t="s">
        <v>7</v>
      </c>
      <c r="I12" s="10" t="s">
        <v>54</v>
      </c>
      <c r="J12" s="10" t="s">
        <v>67</v>
      </c>
      <c r="K12" s="10" t="s">
        <v>68</v>
      </c>
      <c r="L12" s="10" t="s">
        <v>57</v>
      </c>
      <c r="M12" s="10" t="s">
        <v>69</v>
      </c>
      <c r="N12" s="10"/>
      <c r="O12" s="10" t="s">
        <v>59</v>
      </c>
      <c r="P12" s="10" t="s">
        <v>60</v>
      </c>
      <c r="Q12" s="10" t="s">
        <v>70</v>
      </c>
      <c r="R12" s="10" t="s">
        <v>66</v>
      </c>
      <c r="S12" s="10" t="s">
        <v>10</v>
      </c>
      <c r="T12" s="10" t="s">
        <v>10</v>
      </c>
      <c r="U12" s="10" t="s">
        <v>10</v>
      </c>
      <c r="V12" s="10" t="s">
        <v>69</v>
      </c>
      <c r="W12" s="10"/>
      <c r="X12" s="10" t="s">
        <v>77</v>
      </c>
      <c r="Y12" s="10" t="s">
        <v>63</v>
      </c>
      <c r="Z12" s="10" t="s">
        <v>82</v>
      </c>
      <c r="AA12" s="13">
        <v>108.33</v>
      </c>
      <c r="AB12" s="10" t="s">
        <v>10</v>
      </c>
      <c r="AC12" s="10" t="s">
        <v>10</v>
      </c>
    </row>
    <row r="13" spans="1:29" s="20" customFormat="1" outlineLevel="1" x14ac:dyDescent="0.25">
      <c r="A13" s="15">
        <v>0</v>
      </c>
      <c r="B13" s="16" t="s">
        <v>52</v>
      </c>
      <c r="C13" s="16" t="s">
        <v>53</v>
      </c>
      <c r="D13" s="15">
        <v>80037080</v>
      </c>
      <c r="E13" s="17">
        <v>1</v>
      </c>
      <c r="F13" s="18">
        <v>44134</v>
      </c>
      <c r="G13" s="17">
        <v>202007</v>
      </c>
      <c r="H13" s="16" t="s">
        <v>7</v>
      </c>
      <c r="I13" s="16" t="s">
        <v>54</v>
      </c>
      <c r="J13" s="16" t="s">
        <v>83</v>
      </c>
      <c r="K13" s="16" t="s">
        <v>84</v>
      </c>
      <c r="L13" s="16" t="s">
        <v>57</v>
      </c>
      <c r="M13" s="16" t="s">
        <v>85</v>
      </c>
      <c r="N13" s="16"/>
      <c r="O13" s="16" t="s">
        <v>59</v>
      </c>
      <c r="P13" s="16" t="s">
        <v>60</v>
      </c>
      <c r="Q13" s="16" t="s">
        <v>86</v>
      </c>
      <c r="R13" s="16" t="s">
        <v>87</v>
      </c>
      <c r="S13" s="16" t="s">
        <v>10</v>
      </c>
      <c r="T13" s="16" t="s">
        <v>10</v>
      </c>
      <c r="U13" s="16" t="s">
        <v>10</v>
      </c>
      <c r="V13" s="16" t="s">
        <v>85</v>
      </c>
      <c r="W13" s="16"/>
      <c r="X13" s="16" t="s">
        <v>88</v>
      </c>
      <c r="Y13" s="16" t="s">
        <v>63</v>
      </c>
      <c r="Z13" s="16" t="s">
        <v>89</v>
      </c>
      <c r="AA13" s="19">
        <v>6666.67</v>
      </c>
      <c r="AB13" s="16" t="s">
        <v>10</v>
      </c>
      <c r="AC13" s="16" t="s">
        <v>10</v>
      </c>
    </row>
    <row r="14" spans="1:29" s="26" customFormat="1" outlineLevel="1" x14ac:dyDescent="0.25">
      <c r="A14" s="21">
        <v>0</v>
      </c>
      <c r="B14" s="22" t="s">
        <v>90</v>
      </c>
      <c r="C14" s="22" t="s">
        <v>53</v>
      </c>
      <c r="D14" s="21">
        <v>80039379</v>
      </c>
      <c r="E14" s="23">
        <v>1</v>
      </c>
      <c r="F14" s="24">
        <v>44337</v>
      </c>
      <c r="G14" s="23">
        <v>202102</v>
      </c>
      <c r="H14" s="22" t="s">
        <v>7</v>
      </c>
      <c r="I14" s="22" t="s">
        <v>54</v>
      </c>
      <c r="J14" s="22" t="s">
        <v>91</v>
      </c>
      <c r="K14" s="22" t="s">
        <v>92</v>
      </c>
      <c r="L14" s="22" t="s">
        <v>57</v>
      </c>
      <c r="M14" s="22" t="s">
        <v>93</v>
      </c>
      <c r="N14" s="22"/>
      <c r="O14" s="22" t="s">
        <v>59</v>
      </c>
      <c r="P14" s="22" t="s">
        <v>60</v>
      </c>
      <c r="Q14" s="22" t="s">
        <v>94</v>
      </c>
      <c r="R14" s="22" t="s">
        <v>95</v>
      </c>
      <c r="S14" s="22" t="s">
        <v>10</v>
      </c>
      <c r="T14" s="22" t="s">
        <v>10</v>
      </c>
      <c r="U14" s="22" t="s">
        <v>10</v>
      </c>
      <c r="V14" s="22" t="s">
        <v>93</v>
      </c>
      <c r="W14" s="22"/>
      <c r="X14" s="22" t="s">
        <v>96</v>
      </c>
      <c r="Y14" s="22" t="s">
        <v>63</v>
      </c>
      <c r="Z14" s="22" t="s">
        <v>97</v>
      </c>
      <c r="AA14" s="25">
        <v>1666.67</v>
      </c>
      <c r="AB14" s="22" t="s">
        <v>10</v>
      </c>
      <c r="AC14" s="22" t="s">
        <v>10</v>
      </c>
    </row>
    <row r="15" spans="1:29" s="26" customFormat="1" outlineLevel="1" x14ac:dyDescent="0.25">
      <c r="A15" s="21">
        <v>0</v>
      </c>
      <c r="B15" s="22" t="s">
        <v>90</v>
      </c>
      <c r="C15" s="22" t="s">
        <v>53</v>
      </c>
      <c r="D15" s="21">
        <v>80039619</v>
      </c>
      <c r="E15" s="23">
        <v>1</v>
      </c>
      <c r="F15" s="24">
        <v>44351</v>
      </c>
      <c r="G15" s="23">
        <v>202103</v>
      </c>
      <c r="H15" s="22" t="s">
        <v>7</v>
      </c>
      <c r="I15" s="22" t="s">
        <v>54</v>
      </c>
      <c r="J15" s="22" t="s">
        <v>98</v>
      </c>
      <c r="K15" s="22" t="s">
        <v>99</v>
      </c>
      <c r="L15" s="22" t="s">
        <v>57</v>
      </c>
      <c r="M15" s="22" t="s">
        <v>100</v>
      </c>
      <c r="N15" s="22"/>
      <c r="O15" s="22" t="s">
        <v>59</v>
      </c>
      <c r="P15" s="22" t="s">
        <v>60</v>
      </c>
      <c r="Q15" s="22" t="s">
        <v>101</v>
      </c>
      <c r="R15" s="22" t="s">
        <v>95</v>
      </c>
      <c r="S15" s="22" t="s">
        <v>10</v>
      </c>
      <c r="T15" s="22" t="s">
        <v>10</v>
      </c>
      <c r="U15" s="22" t="s">
        <v>10</v>
      </c>
      <c r="V15" s="22" t="s">
        <v>100</v>
      </c>
      <c r="W15" s="22"/>
      <c r="X15" s="22" t="s">
        <v>102</v>
      </c>
      <c r="Y15" s="22" t="s">
        <v>63</v>
      </c>
      <c r="Z15" s="22" t="s">
        <v>102</v>
      </c>
      <c r="AA15" s="25">
        <v>1666.67</v>
      </c>
      <c r="AB15" s="22" t="s">
        <v>10</v>
      </c>
      <c r="AC15" s="22" t="s">
        <v>10</v>
      </c>
    </row>
    <row r="16" spans="1:29" s="26" customFormat="1" outlineLevel="1" x14ac:dyDescent="0.25">
      <c r="A16" s="21">
        <v>0</v>
      </c>
      <c r="B16" s="22" t="s">
        <v>90</v>
      </c>
      <c r="C16" s="22" t="s">
        <v>53</v>
      </c>
      <c r="D16" s="21">
        <v>80039647</v>
      </c>
      <c r="E16" s="23">
        <v>1</v>
      </c>
      <c r="F16" s="24">
        <v>44357</v>
      </c>
      <c r="G16" s="23">
        <v>202103</v>
      </c>
      <c r="H16" s="22" t="s">
        <v>7</v>
      </c>
      <c r="I16" s="22" t="s">
        <v>54</v>
      </c>
      <c r="J16" s="22" t="s">
        <v>103</v>
      </c>
      <c r="K16" s="22" t="s">
        <v>104</v>
      </c>
      <c r="L16" s="22" t="s">
        <v>57</v>
      </c>
      <c r="M16" s="22" t="s">
        <v>105</v>
      </c>
      <c r="N16" s="22"/>
      <c r="O16" s="22" t="s">
        <v>59</v>
      </c>
      <c r="P16" s="22" t="s">
        <v>60</v>
      </c>
      <c r="Q16" s="22" t="s">
        <v>106</v>
      </c>
      <c r="R16" s="22" t="s">
        <v>95</v>
      </c>
      <c r="S16" s="22" t="s">
        <v>10</v>
      </c>
      <c r="T16" s="22" t="s">
        <v>10</v>
      </c>
      <c r="U16" s="22" t="s">
        <v>10</v>
      </c>
      <c r="V16" s="22" t="s">
        <v>105</v>
      </c>
      <c r="W16" s="22"/>
      <c r="X16" s="22" t="s">
        <v>102</v>
      </c>
      <c r="Y16" s="22" t="s">
        <v>63</v>
      </c>
      <c r="Z16" s="22" t="s">
        <v>96</v>
      </c>
      <c r="AA16" s="25">
        <v>1458.33</v>
      </c>
      <c r="AB16" s="22" t="s">
        <v>10</v>
      </c>
      <c r="AC16" s="22" t="s">
        <v>10</v>
      </c>
    </row>
    <row r="17" spans="1:29" s="26" customFormat="1" outlineLevel="1" x14ac:dyDescent="0.25">
      <c r="A17" s="21">
        <v>0</v>
      </c>
      <c r="B17" s="22" t="s">
        <v>90</v>
      </c>
      <c r="C17" s="22" t="s">
        <v>53</v>
      </c>
      <c r="D17" s="21">
        <v>80039652</v>
      </c>
      <c r="E17" s="23">
        <v>1</v>
      </c>
      <c r="F17" s="24">
        <v>44365</v>
      </c>
      <c r="G17" s="23">
        <v>202103</v>
      </c>
      <c r="H17" s="22" t="s">
        <v>7</v>
      </c>
      <c r="I17" s="22" t="s">
        <v>54</v>
      </c>
      <c r="J17" s="22" t="s">
        <v>91</v>
      </c>
      <c r="K17" s="22" t="s">
        <v>92</v>
      </c>
      <c r="L17" s="22" t="s">
        <v>57</v>
      </c>
      <c r="M17" s="22" t="s">
        <v>93</v>
      </c>
      <c r="N17" s="22"/>
      <c r="O17" s="22" t="s">
        <v>59</v>
      </c>
      <c r="P17" s="22" t="s">
        <v>60</v>
      </c>
      <c r="Q17" s="22" t="s">
        <v>94</v>
      </c>
      <c r="R17" s="22" t="s">
        <v>95</v>
      </c>
      <c r="S17" s="22" t="s">
        <v>10</v>
      </c>
      <c r="T17" s="22" t="s">
        <v>10</v>
      </c>
      <c r="U17" s="22" t="s">
        <v>10</v>
      </c>
      <c r="V17" s="22" t="s">
        <v>93</v>
      </c>
      <c r="W17" s="22"/>
      <c r="X17" s="22" t="s">
        <v>107</v>
      </c>
      <c r="Y17" s="22" t="s">
        <v>63</v>
      </c>
      <c r="Z17" s="22" t="s">
        <v>107</v>
      </c>
      <c r="AA17" s="25">
        <v>1525.63</v>
      </c>
      <c r="AB17" s="22" t="s">
        <v>10</v>
      </c>
      <c r="AC17" s="22" t="s">
        <v>10</v>
      </c>
    </row>
    <row r="18" spans="1:29" s="26" customFormat="1" outlineLevel="1" x14ac:dyDescent="0.25">
      <c r="A18" s="21">
        <v>0</v>
      </c>
      <c r="B18" s="22" t="s">
        <v>90</v>
      </c>
      <c r="C18" s="22" t="s">
        <v>53</v>
      </c>
      <c r="D18" s="21">
        <v>80039854</v>
      </c>
      <c r="E18" s="23">
        <v>1</v>
      </c>
      <c r="F18" s="24">
        <v>44372</v>
      </c>
      <c r="G18" s="23">
        <v>202103</v>
      </c>
      <c r="H18" s="22" t="s">
        <v>7</v>
      </c>
      <c r="I18" s="22" t="s">
        <v>54</v>
      </c>
      <c r="J18" s="22" t="s">
        <v>103</v>
      </c>
      <c r="K18" s="22" t="s">
        <v>104</v>
      </c>
      <c r="L18" s="22" t="s">
        <v>57</v>
      </c>
      <c r="M18" s="22" t="s">
        <v>105</v>
      </c>
      <c r="N18" s="22"/>
      <c r="O18" s="22" t="s">
        <v>59</v>
      </c>
      <c r="P18" s="22" t="s">
        <v>60</v>
      </c>
      <c r="Q18" s="22" t="s">
        <v>106</v>
      </c>
      <c r="R18" s="22" t="s">
        <v>95</v>
      </c>
      <c r="S18" s="22" t="s">
        <v>10</v>
      </c>
      <c r="T18" s="22" t="s">
        <v>10</v>
      </c>
      <c r="U18" s="22" t="s">
        <v>10</v>
      </c>
      <c r="V18" s="22" t="s">
        <v>105</v>
      </c>
      <c r="W18" s="22"/>
      <c r="X18" s="22" t="s">
        <v>108</v>
      </c>
      <c r="Y18" s="22" t="s">
        <v>63</v>
      </c>
      <c r="Z18" s="22" t="s">
        <v>109</v>
      </c>
      <c r="AA18" s="25">
        <v>10.83</v>
      </c>
      <c r="AB18" s="22" t="s">
        <v>10</v>
      </c>
      <c r="AC18" s="22" t="s">
        <v>10</v>
      </c>
    </row>
    <row r="19" spans="1:29" s="26" customFormat="1" outlineLevel="1" x14ac:dyDescent="0.25">
      <c r="A19" s="21">
        <v>0</v>
      </c>
      <c r="B19" s="22" t="s">
        <v>90</v>
      </c>
      <c r="C19" s="22" t="s">
        <v>53</v>
      </c>
      <c r="D19" s="21">
        <v>80039829</v>
      </c>
      <c r="E19" s="23">
        <v>1</v>
      </c>
      <c r="F19" s="24">
        <v>44379</v>
      </c>
      <c r="G19" s="23">
        <v>202104</v>
      </c>
      <c r="H19" s="22" t="s">
        <v>7</v>
      </c>
      <c r="I19" s="22" t="s">
        <v>54</v>
      </c>
      <c r="J19" s="22" t="s">
        <v>98</v>
      </c>
      <c r="K19" s="22" t="s">
        <v>99</v>
      </c>
      <c r="L19" s="22" t="s">
        <v>57</v>
      </c>
      <c r="M19" s="22" t="s">
        <v>100</v>
      </c>
      <c r="N19" s="22"/>
      <c r="O19" s="22" t="s">
        <v>59</v>
      </c>
      <c r="P19" s="22" t="s">
        <v>60</v>
      </c>
      <c r="Q19" s="22" t="s">
        <v>101</v>
      </c>
      <c r="R19" s="22" t="s">
        <v>95</v>
      </c>
      <c r="S19" s="22" t="s">
        <v>10</v>
      </c>
      <c r="T19" s="22" t="s">
        <v>10</v>
      </c>
      <c r="U19" s="22" t="s">
        <v>10</v>
      </c>
      <c r="V19" s="22" t="s">
        <v>100</v>
      </c>
      <c r="W19" s="22"/>
      <c r="X19" s="22" t="s">
        <v>110</v>
      </c>
      <c r="Y19" s="22" t="s">
        <v>63</v>
      </c>
      <c r="Z19" s="22" t="s">
        <v>111</v>
      </c>
      <c r="AA19" s="25">
        <v>1705</v>
      </c>
      <c r="AB19" s="22" t="s">
        <v>10</v>
      </c>
      <c r="AC19" s="22" t="s">
        <v>10</v>
      </c>
    </row>
    <row r="20" spans="1:29" s="26" customFormat="1" outlineLevel="1" x14ac:dyDescent="0.25">
      <c r="A20" s="21">
        <v>0</v>
      </c>
      <c r="B20" s="22" t="s">
        <v>90</v>
      </c>
      <c r="C20" s="22" t="s">
        <v>53</v>
      </c>
      <c r="D20" s="21">
        <v>80039844</v>
      </c>
      <c r="E20" s="23">
        <v>1</v>
      </c>
      <c r="F20" s="24">
        <v>44385</v>
      </c>
      <c r="G20" s="23">
        <v>202104</v>
      </c>
      <c r="H20" s="22" t="s">
        <v>7</v>
      </c>
      <c r="I20" s="22" t="s">
        <v>54</v>
      </c>
      <c r="J20" s="22" t="s">
        <v>103</v>
      </c>
      <c r="K20" s="22" t="s">
        <v>104</v>
      </c>
      <c r="L20" s="22" t="s">
        <v>57</v>
      </c>
      <c r="M20" s="22" t="s">
        <v>105</v>
      </c>
      <c r="N20" s="22"/>
      <c r="O20" s="22" t="s">
        <v>59</v>
      </c>
      <c r="P20" s="22" t="s">
        <v>60</v>
      </c>
      <c r="Q20" s="22" t="s">
        <v>106</v>
      </c>
      <c r="R20" s="22" t="s">
        <v>95</v>
      </c>
      <c r="S20" s="22" t="s">
        <v>10</v>
      </c>
      <c r="T20" s="22" t="s">
        <v>10</v>
      </c>
      <c r="U20" s="22" t="s">
        <v>10</v>
      </c>
      <c r="V20" s="22" t="s">
        <v>105</v>
      </c>
      <c r="W20" s="22"/>
      <c r="X20" s="22" t="s">
        <v>112</v>
      </c>
      <c r="Y20" s="22" t="s">
        <v>63</v>
      </c>
      <c r="Z20" s="22" t="s">
        <v>113</v>
      </c>
      <c r="AA20" s="25">
        <v>681.67</v>
      </c>
      <c r="AB20" s="22" t="s">
        <v>10</v>
      </c>
      <c r="AC20" s="22" t="s">
        <v>10</v>
      </c>
    </row>
    <row r="21" spans="1:29" s="26" customFormat="1" outlineLevel="1" x14ac:dyDescent="0.25">
      <c r="A21" s="21">
        <v>0</v>
      </c>
      <c r="B21" s="22" t="s">
        <v>90</v>
      </c>
      <c r="C21" s="22" t="s">
        <v>53</v>
      </c>
      <c r="D21" s="21">
        <v>80039852</v>
      </c>
      <c r="E21" s="23">
        <v>1</v>
      </c>
      <c r="F21" s="24">
        <v>44385</v>
      </c>
      <c r="G21" s="23">
        <v>202104</v>
      </c>
      <c r="H21" s="22" t="s">
        <v>7</v>
      </c>
      <c r="I21" s="22" t="s">
        <v>54</v>
      </c>
      <c r="J21" s="22" t="s">
        <v>103</v>
      </c>
      <c r="K21" s="22" t="s">
        <v>104</v>
      </c>
      <c r="L21" s="22" t="s">
        <v>57</v>
      </c>
      <c r="M21" s="22" t="s">
        <v>105</v>
      </c>
      <c r="N21" s="22"/>
      <c r="O21" s="22" t="s">
        <v>59</v>
      </c>
      <c r="P21" s="22" t="s">
        <v>60</v>
      </c>
      <c r="Q21" s="22" t="s">
        <v>106</v>
      </c>
      <c r="R21" s="22" t="s">
        <v>95</v>
      </c>
      <c r="S21" s="22" t="s">
        <v>10</v>
      </c>
      <c r="T21" s="22" t="s">
        <v>10</v>
      </c>
      <c r="U21" s="22" t="s">
        <v>10</v>
      </c>
      <c r="V21" s="22" t="s">
        <v>105</v>
      </c>
      <c r="W21" s="22"/>
      <c r="X21" s="22" t="s">
        <v>114</v>
      </c>
      <c r="Y21" s="22" t="s">
        <v>63</v>
      </c>
      <c r="Z21" s="22" t="s">
        <v>115</v>
      </c>
      <c r="AA21" s="25">
        <v>377.5</v>
      </c>
      <c r="AB21" s="22" t="s">
        <v>10</v>
      </c>
      <c r="AC21" s="22" t="s">
        <v>10</v>
      </c>
    </row>
    <row r="22" spans="1:29" s="26" customFormat="1" outlineLevel="1" x14ac:dyDescent="0.25">
      <c r="A22" s="21">
        <v>0</v>
      </c>
      <c r="B22" s="22" t="s">
        <v>90</v>
      </c>
      <c r="C22" s="22" t="s">
        <v>53</v>
      </c>
      <c r="D22" s="21">
        <v>80039847</v>
      </c>
      <c r="E22" s="23">
        <v>1</v>
      </c>
      <c r="F22" s="24">
        <v>44385</v>
      </c>
      <c r="G22" s="23">
        <v>202104</v>
      </c>
      <c r="H22" s="22" t="s">
        <v>7</v>
      </c>
      <c r="I22" s="22" t="s">
        <v>54</v>
      </c>
      <c r="J22" s="22" t="s">
        <v>103</v>
      </c>
      <c r="K22" s="22" t="s">
        <v>104</v>
      </c>
      <c r="L22" s="22" t="s">
        <v>57</v>
      </c>
      <c r="M22" s="22" t="s">
        <v>105</v>
      </c>
      <c r="N22" s="22"/>
      <c r="O22" s="22" t="s">
        <v>59</v>
      </c>
      <c r="P22" s="22" t="s">
        <v>60</v>
      </c>
      <c r="Q22" s="22" t="s">
        <v>106</v>
      </c>
      <c r="R22" s="22" t="s">
        <v>95</v>
      </c>
      <c r="S22" s="22" t="s">
        <v>10</v>
      </c>
      <c r="T22" s="22" t="s">
        <v>10</v>
      </c>
      <c r="U22" s="22" t="s">
        <v>10</v>
      </c>
      <c r="V22" s="22" t="s">
        <v>105</v>
      </c>
      <c r="W22" s="22"/>
      <c r="X22" s="22" t="s">
        <v>116</v>
      </c>
      <c r="Y22" s="22" t="s">
        <v>63</v>
      </c>
      <c r="Z22" s="22" t="s">
        <v>117</v>
      </c>
      <c r="AA22" s="25">
        <v>378.43</v>
      </c>
      <c r="AB22" s="22" t="s">
        <v>10</v>
      </c>
      <c r="AC22" s="22" t="s">
        <v>10</v>
      </c>
    </row>
    <row r="23" spans="1:29" s="26" customFormat="1" outlineLevel="1" x14ac:dyDescent="0.25">
      <c r="A23" s="21">
        <v>0</v>
      </c>
      <c r="B23" s="22" t="s">
        <v>90</v>
      </c>
      <c r="C23" s="22" t="s">
        <v>53</v>
      </c>
      <c r="D23" s="21">
        <v>80039793</v>
      </c>
      <c r="E23" s="23">
        <v>1</v>
      </c>
      <c r="F23" s="24">
        <v>44393</v>
      </c>
      <c r="G23" s="23">
        <v>202104</v>
      </c>
      <c r="H23" s="22" t="s">
        <v>7</v>
      </c>
      <c r="I23" s="22" t="s">
        <v>54</v>
      </c>
      <c r="J23" s="22" t="s">
        <v>103</v>
      </c>
      <c r="K23" s="22" t="s">
        <v>104</v>
      </c>
      <c r="L23" s="22" t="s">
        <v>57</v>
      </c>
      <c r="M23" s="22" t="s">
        <v>105</v>
      </c>
      <c r="N23" s="22"/>
      <c r="O23" s="22" t="s">
        <v>59</v>
      </c>
      <c r="P23" s="22" t="s">
        <v>60</v>
      </c>
      <c r="Q23" s="22" t="s">
        <v>106</v>
      </c>
      <c r="R23" s="22" t="s">
        <v>95</v>
      </c>
      <c r="S23" s="22" t="s">
        <v>10</v>
      </c>
      <c r="T23" s="22" t="s">
        <v>10</v>
      </c>
      <c r="U23" s="22" t="s">
        <v>10</v>
      </c>
      <c r="V23" s="22" t="s">
        <v>105</v>
      </c>
      <c r="W23" s="22"/>
      <c r="X23" s="22" t="s">
        <v>118</v>
      </c>
      <c r="Y23" s="22" t="s">
        <v>63</v>
      </c>
      <c r="Z23" s="22" t="s">
        <v>119</v>
      </c>
      <c r="AA23" s="25">
        <v>729.17</v>
      </c>
      <c r="AB23" s="22" t="s">
        <v>10</v>
      </c>
      <c r="AC23" s="22" t="s">
        <v>10</v>
      </c>
    </row>
    <row r="24" spans="1:29" s="26" customFormat="1" outlineLevel="1" x14ac:dyDescent="0.25">
      <c r="A24" s="21">
        <v>0</v>
      </c>
      <c r="B24" s="22" t="s">
        <v>90</v>
      </c>
      <c r="C24" s="22" t="s">
        <v>53</v>
      </c>
      <c r="D24" s="21">
        <v>80039857</v>
      </c>
      <c r="E24" s="23">
        <v>1</v>
      </c>
      <c r="F24" s="24">
        <v>44393</v>
      </c>
      <c r="G24" s="23">
        <v>202104</v>
      </c>
      <c r="H24" s="22" t="s">
        <v>7</v>
      </c>
      <c r="I24" s="22" t="s">
        <v>54</v>
      </c>
      <c r="J24" s="22" t="s">
        <v>98</v>
      </c>
      <c r="K24" s="22" t="s">
        <v>99</v>
      </c>
      <c r="L24" s="22" t="s">
        <v>57</v>
      </c>
      <c r="M24" s="22" t="s">
        <v>100</v>
      </c>
      <c r="N24" s="22"/>
      <c r="O24" s="22" t="s">
        <v>59</v>
      </c>
      <c r="P24" s="22" t="s">
        <v>60</v>
      </c>
      <c r="Q24" s="22" t="s">
        <v>101</v>
      </c>
      <c r="R24" s="22" t="s">
        <v>95</v>
      </c>
      <c r="S24" s="22" t="s">
        <v>10</v>
      </c>
      <c r="T24" s="22" t="s">
        <v>10</v>
      </c>
      <c r="U24" s="22" t="s">
        <v>10</v>
      </c>
      <c r="V24" s="22" t="s">
        <v>100</v>
      </c>
      <c r="W24" s="22"/>
      <c r="X24" s="22" t="s">
        <v>120</v>
      </c>
      <c r="Y24" s="22" t="s">
        <v>63</v>
      </c>
      <c r="Z24" s="22" t="s">
        <v>121</v>
      </c>
      <c r="AA24" s="25">
        <v>1705</v>
      </c>
      <c r="AB24" s="22" t="s">
        <v>10</v>
      </c>
      <c r="AC24" s="22" t="s">
        <v>10</v>
      </c>
    </row>
    <row r="25" spans="1:29" s="26" customFormat="1" outlineLevel="1" x14ac:dyDescent="0.25">
      <c r="A25" s="21">
        <v>0</v>
      </c>
      <c r="B25" s="22" t="s">
        <v>90</v>
      </c>
      <c r="C25" s="22" t="s">
        <v>53</v>
      </c>
      <c r="D25" s="21">
        <v>80040229</v>
      </c>
      <c r="E25" s="23">
        <v>1</v>
      </c>
      <c r="F25" s="24">
        <v>44400</v>
      </c>
      <c r="G25" s="23">
        <v>202104</v>
      </c>
      <c r="H25" s="22" t="s">
        <v>7</v>
      </c>
      <c r="I25" s="22" t="s">
        <v>54</v>
      </c>
      <c r="J25" s="22" t="s">
        <v>98</v>
      </c>
      <c r="K25" s="22" t="s">
        <v>99</v>
      </c>
      <c r="L25" s="22" t="s">
        <v>57</v>
      </c>
      <c r="M25" s="22" t="s">
        <v>100</v>
      </c>
      <c r="N25" s="22"/>
      <c r="O25" s="22" t="s">
        <v>59</v>
      </c>
      <c r="P25" s="22" t="s">
        <v>60</v>
      </c>
      <c r="Q25" s="22" t="s">
        <v>101</v>
      </c>
      <c r="R25" s="22" t="s">
        <v>95</v>
      </c>
      <c r="S25" s="22" t="s">
        <v>10</v>
      </c>
      <c r="T25" s="22" t="s">
        <v>10</v>
      </c>
      <c r="U25" s="22" t="s">
        <v>10</v>
      </c>
      <c r="V25" s="22" t="s">
        <v>100</v>
      </c>
      <c r="W25" s="22"/>
      <c r="X25" s="22" t="s">
        <v>122</v>
      </c>
      <c r="Y25" s="22" t="s">
        <v>63</v>
      </c>
      <c r="Z25" s="22" t="s">
        <v>123</v>
      </c>
      <c r="AA25" s="25">
        <v>796.67</v>
      </c>
      <c r="AB25" s="22" t="s">
        <v>10</v>
      </c>
      <c r="AC25" s="22" t="s">
        <v>10</v>
      </c>
    </row>
    <row r="26" spans="1:29" s="26" customFormat="1" outlineLevel="1" x14ac:dyDescent="0.25">
      <c r="A26" s="21">
        <v>0</v>
      </c>
      <c r="B26" s="22" t="s">
        <v>90</v>
      </c>
      <c r="C26" s="22" t="s">
        <v>53</v>
      </c>
      <c r="D26" s="21">
        <v>80039891</v>
      </c>
      <c r="E26" s="23">
        <v>1</v>
      </c>
      <c r="F26" s="24">
        <v>44400</v>
      </c>
      <c r="G26" s="23">
        <v>202104</v>
      </c>
      <c r="H26" s="22" t="s">
        <v>7</v>
      </c>
      <c r="I26" s="22" t="s">
        <v>54</v>
      </c>
      <c r="J26" s="22" t="s">
        <v>98</v>
      </c>
      <c r="K26" s="22" t="s">
        <v>99</v>
      </c>
      <c r="L26" s="22" t="s">
        <v>57</v>
      </c>
      <c r="M26" s="22" t="s">
        <v>100</v>
      </c>
      <c r="N26" s="22"/>
      <c r="O26" s="22" t="s">
        <v>59</v>
      </c>
      <c r="P26" s="22" t="s">
        <v>60</v>
      </c>
      <c r="Q26" s="22" t="s">
        <v>101</v>
      </c>
      <c r="R26" s="22" t="s">
        <v>95</v>
      </c>
      <c r="S26" s="22" t="s">
        <v>10</v>
      </c>
      <c r="T26" s="22" t="s">
        <v>10</v>
      </c>
      <c r="U26" s="22" t="s">
        <v>10</v>
      </c>
      <c r="V26" s="22" t="s">
        <v>100</v>
      </c>
      <c r="W26" s="22"/>
      <c r="X26" s="22" t="s">
        <v>124</v>
      </c>
      <c r="Y26" s="22" t="s">
        <v>63</v>
      </c>
      <c r="Z26" s="22" t="s">
        <v>125</v>
      </c>
      <c r="AA26" s="25">
        <v>285.89999999999998</v>
      </c>
      <c r="AB26" s="22" t="s">
        <v>10</v>
      </c>
      <c r="AC26" s="22" t="s">
        <v>10</v>
      </c>
    </row>
    <row r="27" spans="1:29" s="26" customFormat="1" outlineLevel="1" x14ac:dyDescent="0.25">
      <c r="A27" s="21">
        <v>0</v>
      </c>
      <c r="B27" s="22" t="s">
        <v>90</v>
      </c>
      <c r="C27" s="22" t="s">
        <v>126</v>
      </c>
      <c r="D27" s="21">
        <v>606379</v>
      </c>
      <c r="E27" s="23">
        <v>1</v>
      </c>
      <c r="F27" s="24">
        <v>44404</v>
      </c>
      <c r="G27" s="23">
        <v>202104</v>
      </c>
      <c r="H27" s="22" t="s">
        <v>7</v>
      </c>
      <c r="I27" s="22" t="s">
        <v>54</v>
      </c>
      <c r="J27" s="22" t="s">
        <v>98</v>
      </c>
      <c r="K27" s="22" t="s">
        <v>99</v>
      </c>
      <c r="L27" s="22" t="s">
        <v>57</v>
      </c>
      <c r="M27" s="22" t="s">
        <v>100</v>
      </c>
      <c r="N27" s="22"/>
      <c r="O27" s="22" t="s">
        <v>59</v>
      </c>
      <c r="P27" s="22" t="s">
        <v>60</v>
      </c>
      <c r="Q27" s="22" t="s">
        <v>101</v>
      </c>
      <c r="R27" s="22" t="s">
        <v>95</v>
      </c>
      <c r="S27" s="22" t="s">
        <v>10</v>
      </c>
      <c r="T27" s="22" t="s">
        <v>10</v>
      </c>
      <c r="U27" s="22" t="s">
        <v>10</v>
      </c>
      <c r="V27" s="22" t="s">
        <v>100</v>
      </c>
      <c r="W27" s="22"/>
      <c r="X27" s="22" t="s">
        <v>10</v>
      </c>
      <c r="Y27" s="22" t="s">
        <v>127</v>
      </c>
      <c r="Z27" s="22" t="s">
        <v>128</v>
      </c>
      <c r="AA27" s="25">
        <v>-1705</v>
      </c>
      <c r="AB27" s="22" t="s">
        <v>10</v>
      </c>
      <c r="AC27" s="22" t="s">
        <v>10</v>
      </c>
    </row>
    <row r="28" spans="1:29" s="26" customFormat="1" outlineLevel="1" x14ac:dyDescent="0.25">
      <c r="A28" s="21">
        <v>0</v>
      </c>
      <c r="B28" s="22" t="s">
        <v>90</v>
      </c>
      <c r="C28" s="22" t="s">
        <v>53</v>
      </c>
      <c r="D28" s="21">
        <v>80040592</v>
      </c>
      <c r="E28" s="23">
        <v>1</v>
      </c>
      <c r="F28" s="24">
        <v>44428</v>
      </c>
      <c r="G28" s="23">
        <v>202105</v>
      </c>
      <c r="H28" s="22" t="s">
        <v>7</v>
      </c>
      <c r="I28" s="22" t="s">
        <v>54</v>
      </c>
      <c r="J28" s="22" t="s">
        <v>91</v>
      </c>
      <c r="K28" s="22" t="s">
        <v>92</v>
      </c>
      <c r="L28" s="22" t="s">
        <v>57</v>
      </c>
      <c r="M28" s="22" t="s">
        <v>93</v>
      </c>
      <c r="N28" s="22"/>
      <c r="O28" s="22" t="s">
        <v>59</v>
      </c>
      <c r="P28" s="22" t="s">
        <v>60</v>
      </c>
      <c r="Q28" s="22" t="s">
        <v>94</v>
      </c>
      <c r="R28" s="22" t="s">
        <v>95</v>
      </c>
      <c r="S28" s="22" t="s">
        <v>10</v>
      </c>
      <c r="T28" s="22" t="s">
        <v>10</v>
      </c>
      <c r="U28" s="22" t="s">
        <v>10</v>
      </c>
      <c r="V28" s="22" t="s">
        <v>93</v>
      </c>
      <c r="W28" s="22"/>
      <c r="X28" s="22" t="s">
        <v>129</v>
      </c>
      <c r="Y28" s="22" t="s">
        <v>63</v>
      </c>
      <c r="Z28" s="22" t="s">
        <v>130</v>
      </c>
      <c r="AA28" s="25">
        <v>2683.87</v>
      </c>
      <c r="AB28" s="22" t="s">
        <v>10</v>
      </c>
      <c r="AC28" s="22" t="s">
        <v>10</v>
      </c>
    </row>
    <row r="29" spans="1:29" s="26" customFormat="1" outlineLevel="1" x14ac:dyDescent="0.25">
      <c r="A29" s="21">
        <v>0</v>
      </c>
      <c r="B29" s="22" t="s">
        <v>90</v>
      </c>
      <c r="C29" s="22" t="s">
        <v>53</v>
      </c>
      <c r="D29" s="21">
        <v>80040225</v>
      </c>
      <c r="E29" s="23">
        <v>1</v>
      </c>
      <c r="F29" s="24">
        <v>44435</v>
      </c>
      <c r="G29" s="23">
        <v>202105</v>
      </c>
      <c r="H29" s="22" t="s">
        <v>7</v>
      </c>
      <c r="I29" s="22" t="s">
        <v>54</v>
      </c>
      <c r="J29" s="22" t="s">
        <v>98</v>
      </c>
      <c r="K29" s="22" t="s">
        <v>99</v>
      </c>
      <c r="L29" s="22" t="s">
        <v>57</v>
      </c>
      <c r="M29" s="22" t="s">
        <v>100</v>
      </c>
      <c r="N29" s="22"/>
      <c r="O29" s="22" t="s">
        <v>59</v>
      </c>
      <c r="P29" s="22" t="s">
        <v>60</v>
      </c>
      <c r="Q29" s="22" t="s">
        <v>101</v>
      </c>
      <c r="R29" s="22" t="s">
        <v>95</v>
      </c>
      <c r="S29" s="22" t="s">
        <v>10</v>
      </c>
      <c r="T29" s="22" t="s">
        <v>10</v>
      </c>
      <c r="U29" s="22" t="s">
        <v>10</v>
      </c>
      <c r="V29" s="22" t="s">
        <v>100</v>
      </c>
      <c r="W29" s="22"/>
      <c r="X29" s="22" t="s">
        <v>131</v>
      </c>
      <c r="Y29" s="22" t="s">
        <v>63</v>
      </c>
      <c r="Z29" s="22" t="s">
        <v>132</v>
      </c>
      <c r="AA29" s="25">
        <v>783.33</v>
      </c>
      <c r="AB29" s="22" t="s">
        <v>10</v>
      </c>
      <c r="AC29" s="22" t="s">
        <v>10</v>
      </c>
    </row>
    <row r="30" spans="1:29" s="26" customFormat="1" outlineLevel="1" x14ac:dyDescent="0.25">
      <c r="A30" s="21">
        <v>0</v>
      </c>
      <c r="B30" s="22" t="s">
        <v>52</v>
      </c>
      <c r="C30" s="22" t="s">
        <v>53</v>
      </c>
      <c r="D30" s="21">
        <v>80043495</v>
      </c>
      <c r="E30" s="23">
        <v>1</v>
      </c>
      <c r="F30" s="24">
        <v>44617</v>
      </c>
      <c r="G30" s="23">
        <v>202111</v>
      </c>
      <c r="H30" s="22" t="s">
        <v>7</v>
      </c>
      <c r="I30" s="22" t="s">
        <v>54</v>
      </c>
      <c r="J30" s="22" t="s">
        <v>133</v>
      </c>
      <c r="K30" s="22" t="s">
        <v>134</v>
      </c>
      <c r="L30" s="22" t="s">
        <v>57</v>
      </c>
      <c r="M30" s="22" t="s">
        <v>135</v>
      </c>
      <c r="N30" s="22"/>
      <c r="O30" s="22" t="s">
        <v>59</v>
      </c>
      <c r="P30" s="22" t="s">
        <v>60</v>
      </c>
      <c r="Q30" s="22" t="s">
        <v>136</v>
      </c>
      <c r="R30" s="22" t="s">
        <v>137</v>
      </c>
      <c r="S30" s="22" t="s">
        <v>10</v>
      </c>
      <c r="T30" s="22" t="s">
        <v>10</v>
      </c>
      <c r="U30" s="22" t="s">
        <v>10</v>
      </c>
      <c r="V30" s="22" t="s">
        <v>135</v>
      </c>
      <c r="W30" s="22"/>
      <c r="X30" s="22" t="s">
        <v>138</v>
      </c>
      <c r="Y30" s="22" t="s">
        <v>63</v>
      </c>
      <c r="Z30" s="22" t="s">
        <v>139</v>
      </c>
      <c r="AA30" s="25">
        <v>172.57</v>
      </c>
      <c r="AB30" s="22" t="s">
        <v>10</v>
      </c>
      <c r="AC30" s="22" t="s">
        <v>10</v>
      </c>
    </row>
    <row r="31" spans="1:29" s="32" customFormat="1" outlineLevel="1" x14ac:dyDescent="0.25">
      <c r="A31" s="27">
        <v>0</v>
      </c>
      <c r="B31" s="28" t="s">
        <v>90</v>
      </c>
      <c r="C31" s="28" t="s">
        <v>53</v>
      </c>
      <c r="D31" s="27">
        <v>80044824</v>
      </c>
      <c r="E31" s="29">
        <v>2</v>
      </c>
      <c r="F31" s="30">
        <v>44693</v>
      </c>
      <c r="G31" s="29">
        <v>202202</v>
      </c>
      <c r="H31" s="28" t="s">
        <v>7</v>
      </c>
      <c r="I31" s="28" t="s">
        <v>54</v>
      </c>
      <c r="J31" s="28" t="s">
        <v>103</v>
      </c>
      <c r="K31" s="28" t="s">
        <v>104</v>
      </c>
      <c r="L31" s="28" t="s">
        <v>57</v>
      </c>
      <c r="M31" s="28" t="s">
        <v>105</v>
      </c>
      <c r="N31" s="28"/>
      <c r="O31" s="28" t="s">
        <v>59</v>
      </c>
      <c r="P31" s="28" t="s">
        <v>60</v>
      </c>
      <c r="Q31" s="28" t="s">
        <v>106</v>
      </c>
      <c r="R31" s="28" t="s">
        <v>95</v>
      </c>
      <c r="S31" s="28" t="s">
        <v>10</v>
      </c>
      <c r="T31" s="28" t="s">
        <v>10</v>
      </c>
      <c r="U31" s="28" t="s">
        <v>10</v>
      </c>
      <c r="V31" s="28" t="s">
        <v>105</v>
      </c>
      <c r="W31" s="28"/>
      <c r="X31" s="28" t="s">
        <v>140</v>
      </c>
      <c r="Y31" s="28" t="s">
        <v>63</v>
      </c>
      <c r="Z31" s="28" t="s">
        <v>141</v>
      </c>
      <c r="AA31" s="31">
        <v>45</v>
      </c>
      <c r="AB31" s="28" t="s">
        <v>10</v>
      </c>
      <c r="AC31" s="28" t="s">
        <v>10</v>
      </c>
    </row>
    <row r="32" spans="1:29" s="32" customFormat="1" outlineLevel="1" x14ac:dyDescent="0.25">
      <c r="A32" s="27">
        <v>0</v>
      </c>
      <c r="B32" s="28" t="s">
        <v>90</v>
      </c>
      <c r="C32" s="28" t="s">
        <v>53</v>
      </c>
      <c r="D32" s="27">
        <v>80044819</v>
      </c>
      <c r="E32" s="29">
        <v>1</v>
      </c>
      <c r="F32" s="30">
        <v>44693</v>
      </c>
      <c r="G32" s="29">
        <v>202202</v>
      </c>
      <c r="H32" s="28" t="s">
        <v>7</v>
      </c>
      <c r="I32" s="28" t="s">
        <v>54</v>
      </c>
      <c r="J32" s="28" t="s">
        <v>103</v>
      </c>
      <c r="K32" s="28" t="s">
        <v>104</v>
      </c>
      <c r="L32" s="28" t="s">
        <v>57</v>
      </c>
      <c r="M32" s="28" t="s">
        <v>105</v>
      </c>
      <c r="N32" s="28"/>
      <c r="O32" s="28" t="s">
        <v>59</v>
      </c>
      <c r="P32" s="28" t="s">
        <v>60</v>
      </c>
      <c r="Q32" s="28" t="s">
        <v>106</v>
      </c>
      <c r="R32" s="28" t="s">
        <v>95</v>
      </c>
      <c r="S32" s="28" t="s">
        <v>10</v>
      </c>
      <c r="T32" s="28" t="s">
        <v>10</v>
      </c>
      <c r="U32" s="28" t="s">
        <v>10</v>
      </c>
      <c r="V32" s="28" t="s">
        <v>105</v>
      </c>
      <c r="W32" s="28"/>
      <c r="X32" s="28" t="s">
        <v>142</v>
      </c>
      <c r="Y32" s="28" t="s">
        <v>63</v>
      </c>
      <c r="Z32" s="28" t="s">
        <v>143</v>
      </c>
      <c r="AA32" s="31">
        <v>527.27</v>
      </c>
      <c r="AB32" s="28" t="s">
        <v>10</v>
      </c>
      <c r="AC32" s="28" t="s">
        <v>10</v>
      </c>
    </row>
    <row r="33" spans="1:29" x14ac:dyDescent="0.25">
      <c r="A33" s="5"/>
      <c r="B33" s="3"/>
      <c r="C33" s="3"/>
      <c r="D33" s="5"/>
      <c r="E33" s="6"/>
      <c r="F33" s="7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8">
        <f>SUBTOTAL(9,AA2:AA32)</f>
        <v>27398.87</v>
      </c>
      <c r="AB33" s="3"/>
      <c r="AC33" s="3"/>
    </row>
    <row r="36" spans="1:29" x14ac:dyDescent="0.25">
      <c r="Z36" t="s">
        <v>144</v>
      </c>
      <c r="AA36" t="s">
        <v>49</v>
      </c>
    </row>
    <row r="37" spans="1:29" x14ac:dyDescent="0.25">
      <c r="Z37" t="s">
        <v>145</v>
      </c>
      <c r="AA37" s="39">
        <v>970.03</v>
      </c>
    </row>
    <row r="38" spans="1:29" x14ac:dyDescent="0.25">
      <c r="Z38" t="s">
        <v>146</v>
      </c>
      <c r="AA38" s="39">
        <v>4267.66</v>
      </c>
    </row>
    <row r="39" spans="1:29" x14ac:dyDescent="0.25">
      <c r="Z39" t="s">
        <v>147</v>
      </c>
      <c r="AA39" s="39">
        <v>6666.67</v>
      </c>
    </row>
    <row r="40" spans="1:29" x14ac:dyDescent="0.25">
      <c r="Z40" t="s">
        <v>149</v>
      </c>
      <c r="AA40" s="39">
        <v>14922.24</v>
      </c>
    </row>
    <row r="41" spans="1:29" x14ac:dyDescent="0.25">
      <c r="Z41" t="s">
        <v>148</v>
      </c>
      <c r="AA41" s="39">
        <v>572.27</v>
      </c>
    </row>
    <row r="42" spans="1:29" x14ac:dyDescent="0.25">
      <c r="AA42" s="40">
        <f>SUM(AA37:AA41)</f>
        <v>27398.87</v>
      </c>
    </row>
  </sheetData>
  <autoFilter ref="A1:AC1" xr:uid="{00000000-0001-0000-0100-000000000000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Parameters</vt:lpstr>
      <vt:lpstr>FIN - AC01 Revenue Transaction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Paesano</dc:creator>
  <cp:keywords/>
  <dc:description/>
  <cp:lastModifiedBy>Stuart Bignell</cp:lastModifiedBy>
  <dcterms:created xsi:type="dcterms:W3CDTF">2023-03-28T10:48:53Z</dcterms:created>
  <dcterms:modified xsi:type="dcterms:W3CDTF">2023-04-11T11:53:14Z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2023-04-11T11:51:29Z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eaea108a-0230-40cf-af85-b822960d8682</vt:lpwstr>
  </property>
  <property fmtid="{D5CDD505-2E9C-101B-9397-08002B2CF9AE}" pid="8" name="MSIP_Label_d17f5eab-0951-45e7-baa9-357beec0b77b_ContentBits">
    <vt:lpwstr>0</vt:lpwstr>
  </property>
</Properties>
</file>