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36D69722-3381-4543-9E2A-5E5B5909BC2B}" xr6:coauthVersionLast="47" xr6:coauthVersionMax="47" xr10:uidLastSave="{00000000-0000-0000-0000-000000000000}"/>
  <bookViews>
    <workbookView xWindow="-120" yWindow="-120" windowWidth="20730" windowHeight="11160" activeTab="1" xr2:uid="{76010D77-36C8-46E8-A24B-D683E433E312}"/>
  </bookViews>
  <sheets>
    <sheet name="FOI " sheetId="1" r:id="rId1"/>
    <sheet name="RESPONSE" sheetId="2" r:id="rId2"/>
  </sheets>
  <definedNames>
    <definedName name="_xlnm._FilterDatabase" localSheetId="1" hidden="1">RESPONSE!$A$1:$J$41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G38" i="2"/>
  <c r="H37" i="2"/>
  <c r="G37" i="2"/>
  <c r="H36" i="2"/>
  <c r="G36" i="2"/>
  <c r="H35" i="2"/>
  <c r="G35" i="2"/>
  <c r="H34" i="2"/>
  <c r="H33" i="2"/>
  <c r="G33" i="2"/>
  <c r="H32" i="2"/>
  <c r="G32" i="2"/>
  <c r="H21" i="2"/>
  <c r="G21" i="2"/>
  <c r="H3" i="2"/>
  <c r="G3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0" i="2"/>
  <c r="H19" i="2"/>
  <c r="H18" i="2"/>
  <c r="G18" i="2"/>
  <c r="H17" i="2"/>
  <c r="G17" i="2"/>
  <c r="H16" i="2"/>
  <c r="G16" i="2"/>
  <c r="H15" i="2"/>
  <c r="G15" i="2"/>
  <c r="H14" i="2"/>
  <c r="G14" i="2"/>
  <c r="H13" i="2"/>
  <c r="G13" i="2"/>
  <c r="H2" i="2"/>
  <c r="G2" i="2"/>
  <c r="H12" i="2"/>
  <c r="G12" i="2"/>
  <c r="H11" i="2"/>
  <c r="G11" i="2"/>
  <c r="H10" i="2"/>
  <c r="G10" i="2"/>
  <c r="H9" i="2"/>
  <c r="G9" i="2"/>
  <c r="H8" i="2"/>
  <c r="G8" i="2"/>
  <c r="H7" i="2"/>
  <c r="H6" i="2"/>
  <c r="G6" i="2"/>
  <c r="H5" i="2"/>
  <c r="G5" i="2"/>
  <c r="H4" i="2"/>
  <c r="G4" i="2"/>
</calcChain>
</file>

<file path=xl/sharedStrings.xml><?xml version="1.0" encoding="utf-8"?>
<sst xmlns="http://schemas.openxmlformats.org/spreadsheetml/2006/main" count="222" uniqueCount="86">
  <si>
    <t>Type of Hosting e.g. Dedicated, Co-Location, Cloud</t>
  </si>
  <si>
    <t>Supplier Name</t>
  </si>
  <si>
    <t>Annual Contract Value</t>
  </si>
  <si>
    <t>Type of Cloud Environment e.g. Private, Public or Hybrid</t>
  </si>
  <si>
    <t>Original Contract Start Date</t>
  </si>
  <si>
    <t xml:space="preserve">Contract Expiry Date </t>
  </si>
  <si>
    <t>Contract Review Date</t>
  </si>
  <si>
    <t xml:space="preserve">Contract Period inc Extension periods </t>
  </si>
  <si>
    <t>Services Provided</t>
  </si>
  <si>
    <t>Contract Officer Details</t>
  </si>
  <si>
    <t>Cloud</t>
  </si>
  <si>
    <t>Access</t>
  </si>
  <si>
    <t>Public</t>
  </si>
  <si>
    <t>Application</t>
  </si>
  <si>
    <t>imt.procurement@wokingham.gov.uk</t>
  </si>
  <si>
    <t>Dedicated</t>
  </si>
  <si>
    <t xml:space="preserve">Access </t>
  </si>
  <si>
    <t>Private</t>
  </si>
  <si>
    <t>AMX Solutions Ltd</t>
  </si>
  <si>
    <t>Hosted Application</t>
  </si>
  <si>
    <t>Booking Live</t>
  </si>
  <si>
    <t>Hosted Booking System</t>
  </si>
  <si>
    <t>Bottom Line Technologies</t>
  </si>
  <si>
    <t>Bacs Subscription Service</t>
  </si>
  <si>
    <t>Youth Support Service</t>
  </si>
  <si>
    <t xml:space="preserve">Capita 
</t>
  </si>
  <si>
    <t>Web Hosting</t>
  </si>
  <si>
    <t>Carbisoft Ltd</t>
  </si>
  <si>
    <t>Civica</t>
  </si>
  <si>
    <t>DocuSign</t>
  </si>
  <si>
    <t>Due North/Proactis</t>
  </si>
  <si>
    <t>eGov Digital Ltd</t>
  </si>
  <si>
    <t>Report/Monitoring Tool</t>
  </si>
  <si>
    <t>Esri UK</t>
  </si>
  <si>
    <t>Exacom</t>
  </si>
  <si>
    <t>Fiscal Technologies</t>
  </si>
  <si>
    <t>Hornbill</t>
  </si>
  <si>
    <t>Service Manager</t>
  </si>
  <si>
    <t>Ideagen</t>
  </si>
  <si>
    <t>To be discontinued</t>
  </si>
  <si>
    <t>Web hosting</t>
  </si>
  <si>
    <t>Idox Software Ltd</t>
  </si>
  <si>
    <t>Current ongoing</t>
  </si>
  <si>
    <t>Open Objects - Web hosting</t>
  </si>
  <si>
    <t>Learning People</t>
  </si>
  <si>
    <t>Microsoft</t>
  </si>
  <si>
    <t>Test Tenancy M365 Environment</t>
  </si>
  <si>
    <t>M365 Environment</t>
  </si>
  <si>
    <t>Azure Environment</t>
  </si>
  <si>
    <t>MTI</t>
  </si>
  <si>
    <t>Web Proxy</t>
  </si>
  <si>
    <t>NCC Group</t>
  </si>
  <si>
    <t>Netcall</t>
  </si>
  <si>
    <t>Servicedesk call management</t>
  </si>
  <si>
    <t>Nominet</t>
  </si>
  <si>
    <t>NEC</t>
  </si>
  <si>
    <t>£47,371.00
includes multiple items, some of which are hosted</t>
  </si>
  <si>
    <t>Qroutes</t>
  </si>
  <si>
    <t>Stopford Information Systems Ltd</t>
  </si>
  <si>
    <t>Storm</t>
  </si>
  <si>
    <t>Technology Forge</t>
  </si>
  <si>
    <t>Thomson Reuters</t>
  </si>
  <si>
    <t>Virgin Media</t>
  </si>
  <si>
    <t>Networks</t>
  </si>
  <si>
    <t>Warwickshire Council FD</t>
  </si>
  <si>
    <t>Yotta</t>
  </si>
  <si>
    <t xml:space="preserve"> </t>
  </si>
  <si>
    <t>I wish to submit a request to the organisation around their hosting contract(s) with 3rd party providers. The type of contract I wish to see is below:</t>
  </si>
  <si>
    <t>1. Dedicated hosting- Managed environment</t>
  </si>
  <si>
    <t>2. Co-Location- hosting allows a business to still own their own server equipment; however, instead of storing it in their own data centre, they instead are able to store it in rented space in a colocation hosting centre.</t>
  </si>
  <si>
    <t>3. Cloud Hosting- Cloud hosting services provide hosting for websites on virtual servers, which pull their computing resources from extensive underlying networks of physical web servers.</t>
  </si>
  <si>
    <t>For the different types of hosting services, can you provide me with the following information:</t>
  </si>
  <si>
    <t>a) Type of hosting – Dedicated, Co-Location, Cloud Hosting, Other?</t>
  </si>
  <si>
    <t>b) Who is the supplier of the contract? If possible can you also provide me with the name of the vendor, if applicable?</t>
  </si>
  <si>
    <t>c) What is the annual contract value for each contract?</t>
  </si>
  <si>
    <t>d) What type of cloud environment?</t>
  </si>
  <si>
    <t>i. Private Cloud- a distinct and secure cloud based environment in which only the specified client can operate.</t>
  </si>
  <si>
    <t>ii. Public Cloud - where cloud services are provided in a virtualized environment, constructed using pooled shared physical resources, and accessible over a public network such as the internet.</t>
  </si>
  <si>
    <t>iii. Hybrid- integrated cloud service utilising both private and public clouds to perform distinct functions within the same organisation.</t>
  </si>
  <si>
    <t>e) What is the original start date of the contract agreement? If there are more than one contract please provide me with the start date for each contract.</t>
  </si>
  <si>
    <t>f) What is the actual expiry date of the contract agreement? If there are more than one contract please provide me with the expiry date for each contract.</t>
  </si>
  <si>
    <t>g) When will the organisation plan to review this contract? If there are more than one contract please provide me with the review date for each contract.</t>
  </si>
  <si>
    <t>h) What is the contract period in years? Please include whether the agreement has any extension periods?</t>
  </si>
  <si>
    <t>i) What services are provided under the contract? Please do not put hosting information such as web hosting, file storage, hosted application. The more information the better,</t>
  </si>
  <si>
    <t>j) Can you please provide me with the contract officer responsible for this contract? Complete contact details if possible name, title, contact email and number.</t>
  </si>
  <si>
    <t>Based on the information that IT Procurement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</si>
</sst>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1" applyBorder="1"/>
    <xf numFmtId="14" fontId="3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 vertical="top" wrapText="1"/>
    </xf>
    <xf numFmtId="3" fontId="3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mt.procurement@wokingham.gov.uk" TargetMode="External"/><Relationship Id="rId1" Type="http://schemas.openxmlformats.org/officeDocument/2006/relationships/hyperlink" Target="mailto:imt.procurement@wokingham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2FFB-84FA-4ECB-B3D9-CA3ADD07533F}">
  <dimension ref="A1:A19"/>
  <sheetViews>
    <sheetView workbookViewId="0">
      <selection activeCell="A2" sqref="A2"/>
    </sheetView>
  </sheetViews>
  <sheetFormatPr defaultRowHeight="15" x14ac:dyDescent="0.25"/>
  <cols>
    <col min="1" max="1" width="196.85546875" bestFit="1" customWidth="1"/>
  </cols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1BD4C-EEFC-4350-9F54-009644D2FFBD}">
  <dimension ref="A1:M60"/>
  <sheetViews>
    <sheetView tabSelected="1" workbookViewId="0">
      <pane ySplit="1" topLeftCell="A2" activePane="bottomLeft" state="frozen"/>
      <selection pane="bottomLeft" activeCell="D4" sqref="D4"/>
    </sheetView>
  </sheetViews>
  <sheetFormatPr defaultColWidth="8.85546875" defaultRowHeight="15" x14ac:dyDescent="0.25"/>
  <cols>
    <col min="1" max="1" width="14.42578125" style="5" customWidth="1"/>
    <col min="2" max="2" width="24" style="5" customWidth="1"/>
    <col min="3" max="3" width="14" style="29" customWidth="1"/>
    <col min="4" max="4" width="8.7109375" style="5" customWidth="1"/>
    <col min="5" max="5" width="12.7109375" style="5" customWidth="1"/>
    <col min="6" max="6" width="16" style="6" bestFit="1" customWidth="1"/>
    <col min="7" max="7" width="19.7109375" style="16" customWidth="1"/>
    <col min="8" max="8" width="14.7109375" style="18" customWidth="1"/>
    <col min="9" max="9" width="31.42578125" style="5" customWidth="1"/>
    <col min="10" max="10" width="41.28515625" style="5" customWidth="1"/>
    <col min="11" max="16384" width="8.85546875" style="5"/>
  </cols>
  <sheetData>
    <row r="1" spans="1:13" ht="46.15" customHeight="1" x14ac:dyDescent="0.25">
      <c r="A1" s="1" t="s">
        <v>0</v>
      </c>
      <c r="B1" s="1" t="s">
        <v>1</v>
      </c>
      <c r="C1" s="22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1" t="s">
        <v>8</v>
      </c>
      <c r="J1" s="1" t="s">
        <v>9</v>
      </c>
      <c r="L1" s="6"/>
      <c r="M1" s="6"/>
    </row>
    <row r="2" spans="1:13" x14ac:dyDescent="0.25">
      <c r="A2" s="7" t="s">
        <v>10</v>
      </c>
      <c r="B2" s="19" t="s">
        <v>11</v>
      </c>
      <c r="C2" s="23">
        <v>29325</v>
      </c>
      <c r="D2" s="7" t="s">
        <v>12</v>
      </c>
      <c r="E2" s="12">
        <v>45017</v>
      </c>
      <c r="F2" s="14">
        <v>46112</v>
      </c>
      <c r="G2" s="9">
        <f t="shared" ref="G2:G18" si="0">F2-90</f>
        <v>46022</v>
      </c>
      <c r="H2" s="10">
        <f t="shared" ref="H2:H38" si="1">SUM(F2-E2)/365</f>
        <v>3</v>
      </c>
      <c r="I2" s="7" t="s">
        <v>13</v>
      </c>
      <c r="J2" s="11" t="s">
        <v>14</v>
      </c>
    </row>
    <row r="3" spans="1:13" x14ac:dyDescent="0.25">
      <c r="A3" s="13" t="s">
        <v>15</v>
      </c>
      <c r="B3" s="19" t="s">
        <v>16</v>
      </c>
      <c r="C3" s="23">
        <v>241565</v>
      </c>
      <c r="D3" s="13" t="s">
        <v>17</v>
      </c>
      <c r="E3" s="12">
        <v>44745</v>
      </c>
      <c r="F3" s="14">
        <v>45475</v>
      </c>
      <c r="G3" s="9">
        <f t="shared" si="0"/>
        <v>45385</v>
      </c>
      <c r="H3" s="10">
        <f t="shared" si="1"/>
        <v>2</v>
      </c>
      <c r="I3" s="13" t="s">
        <v>13</v>
      </c>
      <c r="J3" s="11" t="s">
        <v>14</v>
      </c>
    </row>
    <row r="4" spans="1:13" x14ac:dyDescent="0.25">
      <c r="A4" s="7" t="s">
        <v>10</v>
      </c>
      <c r="B4" s="20" t="s">
        <v>18</v>
      </c>
      <c r="C4" s="24">
        <v>10225.5</v>
      </c>
      <c r="D4" s="7" t="s">
        <v>12</v>
      </c>
      <c r="E4" s="8">
        <v>42095</v>
      </c>
      <c r="F4" s="14">
        <v>45382</v>
      </c>
      <c r="G4" s="9">
        <f t="shared" si="0"/>
        <v>45292</v>
      </c>
      <c r="H4" s="10">
        <f t="shared" si="1"/>
        <v>9.0054794520547947</v>
      </c>
      <c r="I4" s="7" t="s">
        <v>19</v>
      </c>
      <c r="J4" s="11" t="s">
        <v>14</v>
      </c>
    </row>
    <row r="5" spans="1:13" x14ac:dyDescent="0.25">
      <c r="A5" s="7" t="s">
        <v>10</v>
      </c>
      <c r="B5" s="21" t="s">
        <v>20</v>
      </c>
      <c r="C5" s="24">
        <v>5150</v>
      </c>
      <c r="D5" s="7" t="s">
        <v>12</v>
      </c>
      <c r="E5" s="12">
        <v>42047</v>
      </c>
      <c r="F5" s="14">
        <v>45439</v>
      </c>
      <c r="G5" s="9">
        <f t="shared" si="0"/>
        <v>45349</v>
      </c>
      <c r="H5" s="10">
        <f t="shared" si="1"/>
        <v>9.293150684931506</v>
      </c>
      <c r="I5" s="7" t="s">
        <v>21</v>
      </c>
      <c r="J5" s="11" t="s">
        <v>14</v>
      </c>
    </row>
    <row r="6" spans="1:13" ht="30" x14ac:dyDescent="0.25">
      <c r="A6" s="7" t="s">
        <v>10</v>
      </c>
      <c r="B6" s="21" t="s">
        <v>22</v>
      </c>
      <c r="C6" s="24">
        <v>31378.27</v>
      </c>
      <c r="D6" s="7" t="s">
        <v>12</v>
      </c>
      <c r="E6" s="12">
        <v>43298</v>
      </c>
      <c r="F6" s="14">
        <v>45504</v>
      </c>
      <c r="G6" s="9">
        <f t="shared" si="0"/>
        <v>45414</v>
      </c>
      <c r="H6" s="10">
        <f t="shared" si="1"/>
        <v>6.043835616438356</v>
      </c>
      <c r="I6" s="7" t="s">
        <v>23</v>
      </c>
      <c r="J6" s="11" t="s">
        <v>14</v>
      </c>
    </row>
    <row r="7" spans="1:13" x14ac:dyDescent="0.25">
      <c r="A7" s="7" t="s">
        <v>10</v>
      </c>
      <c r="B7" s="21" t="s">
        <v>11</v>
      </c>
      <c r="C7" s="24">
        <v>30615.68</v>
      </c>
      <c r="D7" s="7" t="s">
        <v>12</v>
      </c>
      <c r="E7" s="12">
        <v>42055</v>
      </c>
      <c r="F7" s="14">
        <v>45199</v>
      </c>
      <c r="G7" s="9" t="s">
        <v>42</v>
      </c>
      <c r="H7" s="10">
        <f t="shared" si="1"/>
        <v>8.6136986301369856</v>
      </c>
      <c r="I7" s="7" t="s">
        <v>24</v>
      </c>
      <c r="J7" s="11" t="s">
        <v>14</v>
      </c>
    </row>
    <row r="8" spans="1:13" ht="30" x14ac:dyDescent="0.25">
      <c r="A8" s="7" t="s">
        <v>10</v>
      </c>
      <c r="B8" s="21" t="s">
        <v>25</v>
      </c>
      <c r="C8" s="24">
        <v>30227.200000000001</v>
      </c>
      <c r="D8" s="7" t="s">
        <v>12</v>
      </c>
      <c r="E8" s="12">
        <v>42461</v>
      </c>
      <c r="F8" s="14">
        <v>45382</v>
      </c>
      <c r="G8" s="9">
        <f t="shared" si="0"/>
        <v>45292</v>
      </c>
      <c r="H8" s="10">
        <f t="shared" si="1"/>
        <v>8.0027397260273965</v>
      </c>
      <c r="I8" s="7" t="s">
        <v>26</v>
      </c>
      <c r="J8" s="11" t="s">
        <v>14</v>
      </c>
    </row>
    <row r="9" spans="1:13" x14ac:dyDescent="0.25">
      <c r="A9" s="7" t="s">
        <v>10</v>
      </c>
      <c r="B9" s="21" t="s">
        <v>27</v>
      </c>
      <c r="C9" s="24">
        <v>462</v>
      </c>
      <c r="D9" s="7" t="s">
        <v>12</v>
      </c>
      <c r="E9" s="12">
        <v>42388</v>
      </c>
      <c r="F9" s="14">
        <v>45493</v>
      </c>
      <c r="G9" s="9">
        <f t="shared" si="0"/>
        <v>45403</v>
      </c>
      <c r="H9" s="10">
        <f t="shared" si="1"/>
        <v>8.506849315068493</v>
      </c>
      <c r="I9" s="7" t="s">
        <v>19</v>
      </c>
      <c r="J9" s="11" t="s">
        <v>14</v>
      </c>
    </row>
    <row r="10" spans="1:13" x14ac:dyDescent="0.25">
      <c r="A10" s="7" t="s">
        <v>10</v>
      </c>
      <c r="B10" s="21" t="s">
        <v>28</v>
      </c>
      <c r="C10" s="23">
        <v>1020.07</v>
      </c>
      <c r="D10" s="7" t="s">
        <v>12</v>
      </c>
      <c r="E10" s="12">
        <v>42278</v>
      </c>
      <c r="F10" s="14">
        <v>45565</v>
      </c>
      <c r="G10" s="9">
        <f t="shared" si="0"/>
        <v>45475</v>
      </c>
      <c r="H10" s="10">
        <f t="shared" si="1"/>
        <v>9.0054794520547947</v>
      </c>
      <c r="I10" s="7" t="s">
        <v>13</v>
      </c>
      <c r="J10" s="11" t="s">
        <v>14</v>
      </c>
    </row>
    <row r="11" spans="1:13" x14ac:dyDescent="0.25">
      <c r="A11" s="7" t="s">
        <v>10</v>
      </c>
      <c r="B11" s="21" t="s">
        <v>28</v>
      </c>
      <c r="C11" s="23">
        <v>38695</v>
      </c>
      <c r="D11" s="7" t="s">
        <v>12</v>
      </c>
      <c r="E11" s="12">
        <v>43054</v>
      </c>
      <c r="F11" s="14">
        <v>45610</v>
      </c>
      <c r="G11" s="9">
        <f t="shared" si="0"/>
        <v>45520</v>
      </c>
      <c r="H11" s="10">
        <f t="shared" si="1"/>
        <v>7.0027397260273974</v>
      </c>
      <c r="I11" s="7" t="s">
        <v>13</v>
      </c>
      <c r="J11" s="11" t="s">
        <v>14</v>
      </c>
    </row>
    <row r="12" spans="1:13" x14ac:dyDescent="0.25">
      <c r="A12" s="7" t="s">
        <v>10</v>
      </c>
      <c r="B12" s="19" t="s">
        <v>29</v>
      </c>
      <c r="C12" s="23">
        <v>4820.8</v>
      </c>
      <c r="D12" s="7" t="s">
        <v>12</v>
      </c>
      <c r="E12" s="12">
        <v>44965</v>
      </c>
      <c r="F12" s="14">
        <v>46060</v>
      </c>
      <c r="G12" s="9">
        <f t="shared" si="0"/>
        <v>45970</v>
      </c>
      <c r="H12" s="10">
        <f t="shared" si="1"/>
        <v>3</v>
      </c>
      <c r="I12" s="7" t="s">
        <v>13</v>
      </c>
      <c r="J12" s="11" t="s">
        <v>14</v>
      </c>
    </row>
    <row r="13" spans="1:13" x14ac:dyDescent="0.25">
      <c r="A13" s="7" t="s">
        <v>10</v>
      </c>
      <c r="B13" s="19" t="s">
        <v>30</v>
      </c>
      <c r="C13" s="23">
        <v>12800</v>
      </c>
      <c r="D13" s="7" t="s">
        <v>12</v>
      </c>
      <c r="E13" s="12">
        <v>44501</v>
      </c>
      <c r="F13" s="14">
        <v>45596</v>
      </c>
      <c r="G13" s="9">
        <f t="shared" si="0"/>
        <v>45506</v>
      </c>
      <c r="H13" s="10">
        <f t="shared" si="1"/>
        <v>3</v>
      </c>
      <c r="I13" s="7" t="s">
        <v>13</v>
      </c>
      <c r="J13" s="11" t="s">
        <v>14</v>
      </c>
    </row>
    <row r="14" spans="1:13" x14ac:dyDescent="0.25">
      <c r="A14" s="7" t="s">
        <v>10</v>
      </c>
      <c r="B14" s="19" t="s">
        <v>31</v>
      </c>
      <c r="C14" s="23">
        <v>16950</v>
      </c>
      <c r="D14" s="7" t="s">
        <v>12</v>
      </c>
      <c r="E14" s="12">
        <v>43009</v>
      </c>
      <c r="F14" s="14">
        <v>45536</v>
      </c>
      <c r="G14" s="9">
        <f t="shared" si="0"/>
        <v>45446</v>
      </c>
      <c r="H14" s="10">
        <f t="shared" si="1"/>
        <v>6.9232876712328766</v>
      </c>
      <c r="I14" s="7" t="s">
        <v>32</v>
      </c>
      <c r="J14" s="11" t="s">
        <v>14</v>
      </c>
    </row>
    <row r="15" spans="1:13" x14ac:dyDescent="0.25">
      <c r="A15" s="7" t="s">
        <v>10</v>
      </c>
      <c r="B15" s="21" t="s">
        <v>33</v>
      </c>
      <c r="C15" s="23">
        <v>37000</v>
      </c>
      <c r="D15" s="7" t="s">
        <v>12</v>
      </c>
      <c r="E15" s="12">
        <v>44896</v>
      </c>
      <c r="F15" s="14">
        <v>45991</v>
      </c>
      <c r="G15" s="9">
        <f t="shared" si="0"/>
        <v>45901</v>
      </c>
      <c r="H15" s="10">
        <f t="shared" si="1"/>
        <v>3</v>
      </c>
      <c r="I15" s="7" t="s">
        <v>13</v>
      </c>
      <c r="J15" s="11" t="s">
        <v>14</v>
      </c>
    </row>
    <row r="16" spans="1:13" x14ac:dyDescent="0.25">
      <c r="A16" s="7" t="s">
        <v>10</v>
      </c>
      <c r="B16" s="21" t="s">
        <v>34</v>
      </c>
      <c r="C16" s="23">
        <v>11136.48</v>
      </c>
      <c r="D16" s="7" t="s">
        <v>12</v>
      </c>
      <c r="E16" s="12">
        <v>42121</v>
      </c>
      <c r="F16" s="14">
        <v>45382</v>
      </c>
      <c r="G16" s="9">
        <f t="shared" si="0"/>
        <v>45292</v>
      </c>
      <c r="H16" s="10">
        <f t="shared" si="1"/>
        <v>8.9342465753424651</v>
      </c>
      <c r="I16" s="7" t="s">
        <v>13</v>
      </c>
      <c r="J16" s="11" t="s">
        <v>14</v>
      </c>
    </row>
    <row r="17" spans="1:10" x14ac:dyDescent="0.25">
      <c r="A17" s="7" t="s">
        <v>10</v>
      </c>
      <c r="B17" s="19" t="s">
        <v>35</v>
      </c>
      <c r="C17" s="23">
        <v>13887.5</v>
      </c>
      <c r="D17" s="7" t="s">
        <v>12</v>
      </c>
      <c r="E17" s="12">
        <v>44833</v>
      </c>
      <c r="F17" s="14">
        <v>45928</v>
      </c>
      <c r="G17" s="9">
        <f t="shared" si="0"/>
        <v>45838</v>
      </c>
      <c r="H17" s="10">
        <f t="shared" si="1"/>
        <v>3</v>
      </c>
      <c r="I17" s="7" t="s">
        <v>13</v>
      </c>
      <c r="J17" s="11" t="s">
        <v>14</v>
      </c>
    </row>
    <row r="18" spans="1:10" x14ac:dyDescent="0.25">
      <c r="A18" s="7" t="s">
        <v>10</v>
      </c>
      <c r="B18" s="21" t="s">
        <v>36</v>
      </c>
      <c r="C18" s="25">
        <v>26330.400000000001</v>
      </c>
      <c r="D18" s="7" t="s">
        <v>12</v>
      </c>
      <c r="E18" s="12">
        <v>42268</v>
      </c>
      <c r="F18" s="14">
        <v>45464</v>
      </c>
      <c r="G18" s="9">
        <f t="shared" si="0"/>
        <v>45374</v>
      </c>
      <c r="H18" s="10">
        <f t="shared" si="1"/>
        <v>8.7561643835616429</v>
      </c>
      <c r="I18" s="7" t="s">
        <v>37</v>
      </c>
      <c r="J18" s="11" t="s">
        <v>14</v>
      </c>
    </row>
    <row r="19" spans="1:10" x14ac:dyDescent="0.25">
      <c r="A19" s="7" t="s">
        <v>10</v>
      </c>
      <c r="B19" s="21" t="s">
        <v>38</v>
      </c>
      <c r="C19" s="24">
        <v>27794.05</v>
      </c>
      <c r="D19" s="7" t="s">
        <v>12</v>
      </c>
      <c r="E19" s="12">
        <v>42186</v>
      </c>
      <c r="F19" s="14">
        <v>45230</v>
      </c>
      <c r="G19" s="9" t="s">
        <v>39</v>
      </c>
      <c r="H19" s="10">
        <f t="shared" si="1"/>
        <v>8.3397260273972602</v>
      </c>
      <c r="I19" s="7" t="s">
        <v>40</v>
      </c>
      <c r="J19" s="11" t="s">
        <v>14</v>
      </c>
    </row>
    <row r="20" spans="1:10" x14ac:dyDescent="0.25">
      <c r="A20" s="7" t="s">
        <v>10</v>
      </c>
      <c r="B20" s="21" t="s">
        <v>41</v>
      </c>
      <c r="C20" s="23">
        <v>21421</v>
      </c>
      <c r="D20" s="7" t="s">
        <v>12</v>
      </c>
      <c r="E20" s="12">
        <v>41894</v>
      </c>
      <c r="F20" s="14">
        <v>45180</v>
      </c>
      <c r="G20" s="9" t="s">
        <v>42</v>
      </c>
      <c r="H20" s="10">
        <f t="shared" si="1"/>
        <v>9.0027397260273965</v>
      </c>
      <c r="I20" s="7" t="s">
        <v>43</v>
      </c>
      <c r="J20" s="11" t="s">
        <v>14</v>
      </c>
    </row>
    <row r="21" spans="1:10" x14ac:dyDescent="0.25">
      <c r="A21" s="13" t="s">
        <v>10</v>
      </c>
      <c r="B21" s="19" t="s">
        <v>44</v>
      </c>
      <c r="C21" s="23">
        <v>2538.9499999999998</v>
      </c>
      <c r="D21" s="13" t="s">
        <v>12</v>
      </c>
      <c r="E21" s="12">
        <v>42661</v>
      </c>
      <c r="F21" s="14">
        <v>45216</v>
      </c>
      <c r="G21" s="9">
        <f t="shared" ref="G21:G38" si="2">F21-90</f>
        <v>45126</v>
      </c>
      <c r="H21" s="10">
        <f t="shared" si="1"/>
        <v>7</v>
      </c>
      <c r="I21" s="13" t="s">
        <v>13</v>
      </c>
      <c r="J21" s="11" t="s">
        <v>14</v>
      </c>
    </row>
    <row r="22" spans="1:10" x14ac:dyDescent="0.25">
      <c r="A22" s="7" t="s">
        <v>10</v>
      </c>
      <c r="B22" s="19" t="s">
        <v>45</v>
      </c>
      <c r="C22" s="23">
        <v>1977.18</v>
      </c>
      <c r="D22" s="7" t="s">
        <v>12</v>
      </c>
      <c r="E22" s="12">
        <v>42851</v>
      </c>
      <c r="F22" s="14">
        <v>45407</v>
      </c>
      <c r="G22" s="9">
        <f t="shared" si="2"/>
        <v>45317</v>
      </c>
      <c r="H22" s="10">
        <f t="shared" si="1"/>
        <v>7.0027397260273974</v>
      </c>
      <c r="I22" s="13" t="s">
        <v>46</v>
      </c>
      <c r="J22" s="11" t="s">
        <v>14</v>
      </c>
    </row>
    <row r="23" spans="1:10" x14ac:dyDescent="0.25">
      <c r="A23" s="7" t="s">
        <v>15</v>
      </c>
      <c r="B23" s="19" t="s">
        <v>45</v>
      </c>
      <c r="C23" s="23">
        <v>820499.13</v>
      </c>
      <c r="D23" s="7" t="s">
        <v>12</v>
      </c>
      <c r="E23" s="12">
        <v>43556</v>
      </c>
      <c r="F23" s="14">
        <v>45382</v>
      </c>
      <c r="G23" s="9">
        <f t="shared" si="2"/>
        <v>45292</v>
      </c>
      <c r="H23" s="10">
        <f t="shared" si="1"/>
        <v>5.0027397260273974</v>
      </c>
      <c r="I23" s="13" t="s">
        <v>47</v>
      </c>
      <c r="J23" s="11" t="s">
        <v>14</v>
      </c>
    </row>
    <row r="24" spans="1:10" x14ac:dyDescent="0.25">
      <c r="A24" s="7" t="s">
        <v>15</v>
      </c>
      <c r="B24" s="19" t="s">
        <v>45</v>
      </c>
      <c r="C24" s="26">
        <v>209215.83</v>
      </c>
      <c r="D24" s="7" t="s">
        <v>12</v>
      </c>
      <c r="E24" s="15">
        <v>42461</v>
      </c>
      <c r="F24" s="14">
        <v>45382</v>
      </c>
      <c r="G24" s="9">
        <f t="shared" si="2"/>
        <v>45292</v>
      </c>
      <c r="H24" s="10">
        <f t="shared" si="1"/>
        <v>8.0027397260273965</v>
      </c>
      <c r="I24" s="13" t="s">
        <v>48</v>
      </c>
      <c r="J24" s="11" t="s">
        <v>14</v>
      </c>
    </row>
    <row r="25" spans="1:10" x14ac:dyDescent="0.25">
      <c r="A25" s="7" t="s">
        <v>10</v>
      </c>
      <c r="B25" s="21" t="s">
        <v>28</v>
      </c>
      <c r="C25" s="23">
        <v>3692.38</v>
      </c>
      <c r="D25" s="7" t="s">
        <v>12</v>
      </c>
      <c r="E25" s="12">
        <v>42058</v>
      </c>
      <c r="F25" s="14">
        <v>45350</v>
      </c>
      <c r="G25" s="9">
        <f t="shared" si="2"/>
        <v>45260</v>
      </c>
      <c r="H25" s="10">
        <f t="shared" si="1"/>
        <v>9.0191780821917806</v>
      </c>
      <c r="I25" s="7" t="s">
        <v>13</v>
      </c>
      <c r="J25" s="11" t="s">
        <v>14</v>
      </c>
    </row>
    <row r="26" spans="1:10" x14ac:dyDescent="0.25">
      <c r="A26" s="7" t="s">
        <v>10</v>
      </c>
      <c r="B26" s="21" t="s">
        <v>49</v>
      </c>
      <c r="C26" s="23">
        <v>55092.53</v>
      </c>
      <c r="D26" s="7" t="s">
        <v>12</v>
      </c>
      <c r="E26" s="12">
        <v>43497</v>
      </c>
      <c r="F26" s="14">
        <v>45323</v>
      </c>
      <c r="G26" s="9">
        <f t="shared" si="2"/>
        <v>45233</v>
      </c>
      <c r="H26" s="10">
        <f t="shared" si="1"/>
        <v>5.0027397260273974</v>
      </c>
      <c r="I26" s="7" t="s">
        <v>50</v>
      </c>
      <c r="J26" s="11" t="s">
        <v>14</v>
      </c>
    </row>
    <row r="27" spans="1:10" x14ac:dyDescent="0.25">
      <c r="A27" s="7" t="s">
        <v>10</v>
      </c>
      <c r="B27" s="19" t="s">
        <v>51</v>
      </c>
      <c r="C27" s="23">
        <v>2850</v>
      </c>
      <c r="D27" s="7" t="s">
        <v>12</v>
      </c>
      <c r="E27" s="12">
        <v>43238</v>
      </c>
      <c r="F27" s="14">
        <v>45419</v>
      </c>
      <c r="G27" s="9">
        <f t="shared" si="2"/>
        <v>45329</v>
      </c>
      <c r="H27" s="10">
        <f t="shared" si="1"/>
        <v>5.9753424657534246</v>
      </c>
      <c r="I27" s="7" t="s">
        <v>13</v>
      </c>
      <c r="J27" s="11" t="s">
        <v>14</v>
      </c>
    </row>
    <row r="28" spans="1:10" x14ac:dyDescent="0.25">
      <c r="A28" s="13" t="s">
        <v>15</v>
      </c>
      <c r="B28" s="19" t="s">
        <v>52</v>
      </c>
      <c r="C28" s="27">
        <v>82319.94</v>
      </c>
      <c r="D28" s="13" t="s">
        <v>17</v>
      </c>
      <c r="E28" s="15">
        <v>44256</v>
      </c>
      <c r="F28" s="14">
        <v>46082</v>
      </c>
      <c r="G28" s="9">
        <f t="shared" si="2"/>
        <v>45992</v>
      </c>
      <c r="H28" s="10">
        <f t="shared" si="1"/>
        <v>5.0027397260273974</v>
      </c>
      <c r="I28" s="13" t="s">
        <v>53</v>
      </c>
      <c r="J28" s="11" t="s">
        <v>14</v>
      </c>
    </row>
    <row r="29" spans="1:10" x14ac:dyDescent="0.25">
      <c r="A29" s="13" t="s">
        <v>10</v>
      </c>
      <c r="B29" s="19" t="s">
        <v>54</v>
      </c>
      <c r="C29" s="23">
        <v>1688.89</v>
      </c>
      <c r="D29" s="13" t="s">
        <v>12</v>
      </c>
      <c r="E29" s="15">
        <v>44317</v>
      </c>
      <c r="F29" s="14">
        <v>45322</v>
      </c>
      <c r="G29" s="9">
        <f t="shared" si="2"/>
        <v>45232</v>
      </c>
      <c r="H29" s="10">
        <f t="shared" si="1"/>
        <v>2.7534246575342465</v>
      </c>
      <c r="I29" s="7" t="s">
        <v>13</v>
      </c>
      <c r="J29" s="11" t="s">
        <v>14</v>
      </c>
    </row>
    <row r="30" spans="1:10" ht="12.75" customHeight="1" x14ac:dyDescent="0.25">
      <c r="A30" s="13" t="s">
        <v>10</v>
      </c>
      <c r="B30" s="19" t="s">
        <v>55</v>
      </c>
      <c r="C30" s="28" t="s">
        <v>56</v>
      </c>
      <c r="D30" s="13" t="s">
        <v>17</v>
      </c>
      <c r="E30" s="12">
        <v>44986</v>
      </c>
      <c r="F30" s="14">
        <v>46812</v>
      </c>
      <c r="G30" s="9">
        <f t="shared" si="2"/>
        <v>46722</v>
      </c>
      <c r="H30" s="10">
        <f t="shared" si="1"/>
        <v>5.0027397260273974</v>
      </c>
      <c r="I30" s="7" t="s">
        <v>13</v>
      </c>
      <c r="J30" s="11" t="s">
        <v>14</v>
      </c>
    </row>
    <row r="31" spans="1:10" x14ac:dyDescent="0.25">
      <c r="A31" s="13" t="s">
        <v>10</v>
      </c>
      <c r="B31" s="19" t="s">
        <v>57</v>
      </c>
      <c r="C31" s="23">
        <v>29250</v>
      </c>
      <c r="D31" s="13" t="s">
        <v>12</v>
      </c>
      <c r="E31" s="12">
        <v>44330</v>
      </c>
      <c r="F31" s="14">
        <v>45243</v>
      </c>
      <c r="G31" s="9">
        <f t="shared" si="2"/>
        <v>45153</v>
      </c>
      <c r="H31" s="10">
        <f t="shared" si="1"/>
        <v>2.5013698630136987</v>
      </c>
      <c r="I31" s="13" t="s">
        <v>13</v>
      </c>
      <c r="J31" s="11" t="s">
        <v>14</v>
      </c>
    </row>
    <row r="32" spans="1:10" ht="30" x14ac:dyDescent="0.25">
      <c r="A32" s="13" t="s">
        <v>10</v>
      </c>
      <c r="B32" s="19" t="s">
        <v>58</v>
      </c>
      <c r="C32" s="23">
        <v>6800</v>
      </c>
      <c r="D32" s="13" t="s">
        <v>12</v>
      </c>
      <c r="E32" s="12">
        <v>43425</v>
      </c>
      <c r="F32" s="14">
        <v>45382</v>
      </c>
      <c r="G32" s="9">
        <f t="shared" si="2"/>
        <v>45292</v>
      </c>
      <c r="H32" s="10">
        <f t="shared" si="1"/>
        <v>5.3616438356164382</v>
      </c>
      <c r="I32" s="13" t="s">
        <v>13</v>
      </c>
      <c r="J32" s="11" t="s">
        <v>14</v>
      </c>
    </row>
    <row r="33" spans="1:10" x14ac:dyDescent="0.25">
      <c r="A33" s="13" t="s">
        <v>10</v>
      </c>
      <c r="B33" s="19" t="s">
        <v>59</v>
      </c>
      <c r="C33" s="26">
        <v>2798.38</v>
      </c>
      <c r="D33" s="13" t="s">
        <v>12</v>
      </c>
      <c r="E33" s="12">
        <v>43161</v>
      </c>
      <c r="F33" s="14">
        <v>45353</v>
      </c>
      <c r="G33" s="9">
        <f t="shared" si="2"/>
        <v>45263</v>
      </c>
      <c r="H33" s="10">
        <f t="shared" si="1"/>
        <v>6.0054794520547947</v>
      </c>
      <c r="I33" s="13" t="s">
        <v>13</v>
      </c>
      <c r="J33" s="11" t="s">
        <v>14</v>
      </c>
    </row>
    <row r="34" spans="1:10" x14ac:dyDescent="0.25">
      <c r="A34" s="13" t="s">
        <v>10</v>
      </c>
      <c r="B34" s="19" t="s">
        <v>60</v>
      </c>
      <c r="C34" s="23">
        <v>28233</v>
      </c>
      <c r="D34" s="13" t="s">
        <v>12</v>
      </c>
      <c r="E34" s="12">
        <v>42979</v>
      </c>
      <c r="F34" s="14">
        <v>45169</v>
      </c>
      <c r="G34" s="9" t="s">
        <v>42</v>
      </c>
      <c r="H34" s="10">
        <f t="shared" si="1"/>
        <v>6</v>
      </c>
      <c r="I34" s="7" t="s">
        <v>13</v>
      </c>
      <c r="J34" s="11" t="s">
        <v>14</v>
      </c>
    </row>
    <row r="35" spans="1:10" x14ac:dyDescent="0.25">
      <c r="A35" s="13" t="s">
        <v>10</v>
      </c>
      <c r="B35" s="19" t="s">
        <v>61</v>
      </c>
      <c r="C35" s="23">
        <v>35638.32</v>
      </c>
      <c r="D35" s="13" t="s">
        <v>12</v>
      </c>
      <c r="E35" s="12">
        <v>42491</v>
      </c>
      <c r="F35" s="14">
        <v>45382</v>
      </c>
      <c r="G35" s="9">
        <f t="shared" si="2"/>
        <v>45292</v>
      </c>
      <c r="H35" s="10">
        <f t="shared" si="1"/>
        <v>7.9205479452054792</v>
      </c>
      <c r="I35" s="13" t="s">
        <v>13</v>
      </c>
      <c r="J35" s="11" t="s">
        <v>14</v>
      </c>
    </row>
    <row r="36" spans="1:10" x14ac:dyDescent="0.25">
      <c r="A36" s="13" t="s">
        <v>15</v>
      </c>
      <c r="B36" s="19" t="s">
        <v>62</v>
      </c>
      <c r="C36" s="26">
        <v>150000</v>
      </c>
      <c r="D36" s="13" t="s">
        <v>12</v>
      </c>
      <c r="E36" s="15">
        <v>43097</v>
      </c>
      <c r="F36" s="14">
        <v>45287</v>
      </c>
      <c r="G36" s="9">
        <f t="shared" si="2"/>
        <v>45197</v>
      </c>
      <c r="H36" s="10">
        <f t="shared" si="1"/>
        <v>6</v>
      </c>
      <c r="I36" s="13" t="s">
        <v>63</v>
      </c>
      <c r="J36" s="11" t="s">
        <v>14</v>
      </c>
    </row>
    <row r="37" spans="1:10" x14ac:dyDescent="0.25">
      <c r="A37" s="13" t="s">
        <v>10</v>
      </c>
      <c r="B37" s="19" t="s">
        <v>64</v>
      </c>
      <c r="C37" s="23">
        <v>108750</v>
      </c>
      <c r="D37" s="13" t="s">
        <v>12</v>
      </c>
      <c r="E37" s="12">
        <v>43556</v>
      </c>
      <c r="F37" s="14">
        <v>46111</v>
      </c>
      <c r="G37" s="9">
        <f t="shared" si="2"/>
        <v>46021</v>
      </c>
      <c r="H37" s="10">
        <f t="shared" si="1"/>
        <v>7</v>
      </c>
      <c r="I37" s="7" t="s">
        <v>13</v>
      </c>
      <c r="J37" s="11" t="s">
        <v>14</v>
      </c>
    </row>
    <row r="38" spans="1:10" x14ac:dyDescent="0.25">
      <c r="A38" s="13" t="s">
        <v>10</v>
      </c>
      <c r="B38" s="19" t="s">
        <v>65</v>
      </c>
      <c r="C38" s="23">
        <v>18685</v>
      </c>
      <c r="D38" s="13" t="s">
        <v>12</v>
      </c>
      <c r="E38" s="12">
        <v>43871</v>
      </c>
      <c r="F38" s="14">
        <v>45382</v>
      </c>
      <c r="G38" s="9">
        <f t="shared" si="2"/>
        <v>45292</v>
      </c>
      <c r="H38" s="10">
        <f t="shared" si="1"/>
        <v>4.13972602739726</v>
      </c>
      <c r="I38" s="7" t="s">
        <v>13</v>
      </c>
      <c r="J38" s="11" t="s">
        <v>14</v>
      </c>
    </row>
    <row r="39" spans="1:10" x14ac:dyDescent="0.25">
      <c r="H39" s="17" t="s">
        <v>66</v>
      </c>
    </row>
    <row r="40" spans="1:10" x14ac:dyDescent="0.25">
      <c r="A40" s="30" t="s">
        <v>85</v>
      </c>
      <c r="B40" s="30"/>
      <c r="C40" s="30"/>
      <c r="H40" s="17" t="s">
        <v>66</v>
      </c>
    </row>
    <row r="41" spans="1:10" x14ac:dyDescent="0.25">
      <c r="H41" s="17" t="s">
        <v>66</v>
      </c>
    </row>
    <row r="60" ht="13.5" customHeight="1" x14ac:dyDescent="0.25"/>
  </sheetData>
  <autoFilter ref="A1:J41" xr:uid="{9ED60917-F1C5-4608-BECC-4E5344510203}"/>
  <mergeCells count="1">
    <mergeCell ref="A40:C40"/>
  </mergeCells>
  <hyperlinks>
    <hyperlink ref="J4" r:id="rId1" xr:uid="{66C127B0-013F-4ADD-92B5-CED309BD8C1E}"/>
    <hyperlink ref="J3:J38" r:id="rId2" display="imt.procurement@wokingham.gov.uk" xr:uid="{5ED5E41F-26BE-4E9E-A245-D8EEF3FC6837}"/>
  </hyperlinks>
  <pageMargins left="0.7" right="0.7" top="0.75" bottom="0.75" header="0.3" footer="0.3"/>
  <pageSetup paperSize="9" orientation="portrait" r:id="rId3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5CA77068EB43835DEAA790C30A61" ma:contentTypeVersion="16" ma:contentTypeDescription="Create a new document." ma:contentTypeScope="" ma:versionID="4256bb0bf785b03503c2a08ad6e21614">
  <xsd:schema xmlns:xsd="http://www.w3.org/2001/XMLSchema" xmlns:xs="http://www.w3.org/2001/XMLSchema" xmlns:p="http://schemas.microsoft.com/office/2006/metadata/properties" xmlns:ns2="5966364e-e2dd-42d1-a2e5-cd38618f18fb" xmlns:ns3="65dd66f0-e5bd-464a-800a-732509ecf672" xmlns:ns4="6e675510-5d27-43f3-9e42-fdbaddd5e9d5" targetNamespace="http://schemas.microsoft.com/office/2006/metadata/properties" ma:root="true" ma:fieldsID="99bdb90f0086a01c8717111781201bf2" ns2:_="" ns3:_="" ns4:_="">
    <xsd:import namespace="5966364e-e2dd-42d1-a2e5-cd38618f18fb"/>
    <xsd:import namespace="65dd66f0-e5bd-464a-800a-732509ecf672"/>
    <xsd:import namespace="6e675510-5d27-43f3-9e42-fdbaddd5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6364e-e2dd-42d1-a2e5-cd38618f1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d66f0-e5bd-464a-800a-732509ecf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75510-5d27-43f3-9e42-fdbaddd5e9d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e25f7ca-53be-48c3-973b-acf70296f70a}" ma:internalName="TaxCatchAll" ma:showField="CatchAllData" ma:web="65dd66f0-e5bd-464a-800a-732509ecf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66364e-e2dd-42d1-a2e5-cd38618f18fb">
      <Terms xmlns="http://schemas.microsoft.com/office/infopath/2007/PartnerControls"/>
    </lcf76f155ced4ddcb4097134ff3c332f>
    <TaxCatchAll xmlns="6e675510-5d27-43f3-9e42-fdbaddd5e9d5" xsi:nil="true"/>
  </documentManagement>
</p:properties>
</file>

<file path=customXml/itemProps1.xml><?xml version="1.0" encoding="utf-8"?>
<ds:datastoreItem xmlns:ds="http://schemas.openxmlformats.org/officeDocument/2006/customXml" ds:itemID="{4EFC787F-A886-4F60-BCDC-E58089E27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6364e-e2dd-42d1-a2e5-cd38618f18fb"/>
    <ds:schemaRef ds:uri="65dd66f0-e5bd-464a-800a-732509ecf672"/>
    <ds:schemaRef ds:uri="6e675510-5d27-43f3-9e42-fdbaddd5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135247-81B4-4A5C-8649-4254F0CAE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D1D19F-1E4E-433D-B969-0F3459B3AC96}">
  <ds:schemaRefs>
    <ds:schemaRef ds:uri="http://schemas.microsoft.com/office/2006/metadata/properties"/>
    <ds:schemaRef ds:uri="http://schemas.microsoft.com/office/infopath/2007/PartnerControls"/>
    <ds:schemaRef ds:uri="5966364e-e2dd-42d1-a2e5-cd38618f18fb"/>
    <ds:schemaRef ds:uri="6e675510-5d27-43f3-9e42-fdbaddd5e9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FOI </vt:lpstr>
      <vt:lpstr>RESPONSE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Brown</dc:creator>
  <cp:keywords/>
  <dc:description/>
  <cp:lastModifiedBy>Frankie Lawrence</cp:lastModifiedBy>
  <cp:revision/>
  <dcterms:created xsi:type="dcterms:W3CDTF">2023-08-09T12:27:33Z</dcterms:created>
  <dcterms:modified xsi:type="dcterms:W3CDTF">2023-10-05T11:41:33Z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2023-08-09T12:28:20Z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10281d59-58c1-4640-9529-15182a64f857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0x010100015F5CA77068EB43835DEAA790C30A61</vt:lpwstr>
  </property>
  <property fmtid="{D5CDD505-2E9C-101B-9397-08002B2CF9AE}" pid="10" name="MediaServiceImageTags">
    <vt:lpwstr/>
  </property>
</Properties>
</file>