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TUBIG\Downloads\"/>
    </mc:Choice>
  </mc:AlternateContent>
  <xr:revisionPtr revIDLastSave="0" documentId="8_{DAA2BFE4-01FB-471B-B8BF-808993201462}" xr6:coauthVersionLast="47" xr6:coauthVersionMax="47" xr10:uidLastSave="{00000000-0000-0000-0000-000000000000}"/>
  <bookViews>
    <workbookView xWindow="-108" yWindow="-108" windowWidth="23256" windowHeight="12576" xr2:uid="{597E541A-41AA-4E23-8DB6-47E73F8C100F}"/>
  </bookViews>
  <sheets>
    <sheet name="2022-23" sheetId="1" r:id="rId1"/>
    <sheet name="2023-24" sheetId="2" r:id="rId2"/>
  </sheets>
  <externalReferences>
    <externalReference r:id="rId3"/>
  </externalReferences>
  <definedNames>
    <definedName name="_xlnm._FilterDatabase" localSheetId="0" hidden="1">'2022-23'!$A$1:$C$1</definedName>
    <definedName name="_xlnm._FilterDatabase" localSheetId="1" hidden="1">'2023-24'!$A$1:$C$1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2" l="1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<sst xmlns="http://schemas.openxmlformats.org/spreadsheetml/2006/main" count="68" uniqueCount="44">
  <si>
    <t>Recipient</t>
  </si>
  <si>
    <t>Amount</t>
  </si>
  <si>
    <t xml:space="preserve">Grant </t>
  </si>
  <si>
    <t>Berkshire Against Racism</t>
  </si>
  <si>
    <t>Equality Forum Community Grant</t>
  </si>
  <si>
    <t>Bracknell Islamic Cultural Society</t>
  </si>
  <si>
    <t>Cianna's Smile</t>
  </si>
  <si>
    <t>Connecting Communities in Berkshire</t>
  </si>
  <si>
    <t>Rural Advice Service Grant 22-23 Village Hall Service Grant 22-23</t>
  </si>
  <si>
    <t>EarleyBus</t>
  </si>
  <si>
    <t>Jeffrey Hinds</t>
  </si>
  <si>
    <t>Kaleidoscopic</t>
  </si>
  <si>
    <t>Keep Mobile Community Transport CIO</t>
  </si>
  <si>
    <t>London Valley Ramblers</t>
  </si>
  <si>
    <t>Stile replacement works</t>
  </si>
  <si>
    <t>Project Salama</t>
  </si>
  <si>
    <t>Readibus</t>
  </si>
  <si>
    <t>The Black Boy Joy Club</t>
  </si>
  <si>
    <t>Wokingham Job Support Centre</t>
  </si>
  <si>
    <t>EDC Grant 22/23</t>
  </si>
  <si>
    <t>Wokingham Pride</t>
  </si>
  <si>
    <t>REF Grants Funding</t>
  </si>
  <si>
    <t>Wokingham Windrush Generations</t>
  </si>
  <si>
    <t>Woodley TCMI</t>
  </si>
  <si>
    <t>Berkshire Banshees Wheelchair Rugby Club CIC</t>
  </si>
  <si>
    <t>Removing barriers to no and low cost activities fund through the tackling poverty strategy</t>
  </si>
  <si>
    <t>Berkshire LGBT+ Parents Network</t>
  </si>
  <si>
    <t>Community Diversity grants</t>
  </si>
  <si>
    <t>Berkshire Youth Ltd</t>
  </si>
  <si>
    <t>Earley Community Minibus</t>
  </si>
  <si>
    <t>Emmbrook and Bearwood Cricket Club</t>
  </si>
  <si>
    <t>Headway Thames Valley</t>
  </si>
  <si>
    <t>Link Visiting Scheme</t>
  </si>
  <si>
    <t>Me2Club</t>
  </si>
  <si>
    <t>Removing barriers to no and low cost activities fund through the tackling poverty strategy and Community Diversity Grants</t>
  </si>
  <si>
    <t>Sport Together Berkshire CIC</t>
  </si>
  <si>
    <t>Twyford District Youth &amp; Community Centre</t>
  </si>
  <si>
    <t>Twyford, Wargrave and District Volunteer Centre</t>
  </si>
  <si>
    <t>Back office support grant</t>
  </si>
  <si>
    <t>EDC Grant</t>
  </si>
  <si>
    <t>Wokingham Volunteer Centre</t>
  </si>
  <si>
    <t>To support gardening project expansion</t>
  </si>
  <si>
    <t>Woodley Lunch Bunch</t>
  </si>
  <si>
    <t>Woodley Volunteer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</si>
</sst>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ORPORATE%20FINANCE\08.FOI\2023.24\17865%20-%20Voluntary%20Sector%20Grants\FOI%2017865%202024.xlsx" TargetMode="External"/><Relationship Id="rId1" Type="http://schemas.openxmlformats.org/officeDocument/2006/relationships/externalLinkPath" Target="file:///G:\CORPORATE%20FINANCE\08.FOI\2023.24\17865%20-%20Voluntary%20Sector%20Grants\FOI%2017865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FIN - AC01 Revenue Transact (3)"/>
      <sheetName val="FIN - AC01 Revenue Transact (2)"/>
      <sheetName val="Parameters"/>
      <sheetName val="FIN - AC01 Revenue Transaction"/>
    </sheetNames>
    <sheetDataSet>
      <sheetData sheetId="0"/>
      <sheetData sheetId="1">
        <row r="1">
          <cell r="AA1" t="str">
            <v>Amount</v>
          </cell>
          <cell r="AE1" t="str">
            <v>Recipient</v>
          </cell>
        </row>
        <row r="2">
          <cell r="AA2">
            <v>76</v>
          </cell>
        </row>
        <row r="3">
          <cell r="AA3">
            <v>1000</v>
          </cell>
          <cell r="AE3" t="str">
            <v>Twyford, Wargrave and District Volunteer Centre</v>
          </cell>
        </row>
        <row r="4">
          <cell r="AA4">
            <v>1250</v>
          </cell>
          <cell r="AE4" t="str">
            <v>Woodley TCMI</v>
          </cell>
        </row>
        <row r="5">
          <cell r="AA5">
            <v>1250</v>
          </cell>
          <cell r="AE5" t="str">
            <v>Wokingham Job Support Centre</v>
          </cell>
        </row>
        <row r="6">
          <cell r="AA6">
            <v>768</v>
          </cell>
          <cell r="AE6" t="str">
            <v>Wokingham Volunteer Centre</v>
          </cell>
        </row>
        <row r="7">
          <cell r="AA7">
            <v>76</v>
          </cell>
        </row>
        <row r="8">
          <cell r="AA8">
            <v>1250</v>
          </cell>
          <cell r="AE8" t="str">
            <v>Woodley TCMI</v>
          </cell>
        </row>
        <row r="9">
          <cell r="AA9">
            <v>1250</v>
          </cell>
          <cell r="AE9" t="str">
            <v>Wokingham Job Support Centre</v>
          </cell>
        </row>
        <row r="10">
          <cell r="AA10">
            <v>1600</v>
          </cell>
          <cell r="AE10" t="str">
            <v>Wokingham Job Support Centre</v>
          </cell>
        </row>
        <row r="11">
          <cell r="AA11">
            <v>65000</v>
          </cell>
          <cell r="AE11" t="str">
            <v>Readibus</v>
          </cell>
        </row>
        <row r="12">
          <cell r="AA12">
            <v>1250</v>
          </cell>
          <cell r="AE12" t="str">
            <v>Woodley Volunteer Centre</v>
          </cell>
        </row>
        <row r="13">
          <cell r="AA13">
            <v>32800</v>
          </cell>
          <cell r="AE13" t="str">
            <v>Keep Mobile Community Transport CIO</v>
          </cell>
        </row>
        <row r="14">
          <cell r="AA14">
            <v>76</v>
          </cell>
        </row>
        <row r="15">
          <cell r="AA15">
            <v>1250</v>
          </cell>
          <cell r="AE15" t="str">
            <v>Woodley TCMI</v>
          </cell>
        </row>
        <row r="16">
          <cell r="AA16">
            <v>1410</v>
          </cell>
          <cell r="AE16" t="str">
            <v>Wokingham Job Support Centre</v>
          </cell>
        </row>
        <row r="17">
          <cell r="AA17">
            <v>600</v>
          </cell>
        </row>
        <row r="18">
          <cell r="AA18">
            <v>76</v>
          </cell>
        </row>
        <row r="19">
          <cell r="AA19">
            <v>1250</v>
          </cell>
          <cell r="AE19" t="str">
            <v>Woodley TCMI</v>
          </cell>
        </row>
        <row r="20">
          <cell r="AA20">
            <v>1410</v>
          </cell>
          <cell r="AE20" t="str">
            <v>Wokingham Job Support Centre</v>
          </cell>
        </row>
        <row r="21">
          <cell r="AA21">
            <v>-76</v>
          </cell>
        </row>
        <row r="22">
          <cell r="AA22">
            <v>-76</v>
          </cell>
        </row>
        <row r="23">
          <cell r="AA23">
            <v>-76</v>
          </cell>
        </row>
        <row r="24">
          <cell r="AA24">
            <v>-1000</v>
          </cell>
        </row>
        <row r="25">
          <cell r="AA25">
            <v>-768</v>
          </cell>
        </row>
        <row r="26">
          <cell r="AA26">
            <v>-1250</v>
          </cell>
        </row>
        <row r="27">
          <cell r="AA27">
            <v>1250</v>
          </cell>
          <cell r="AE27" t="str">
            <v>Woodley TCMI</v>
          </cell>
        </row>
        <row r="28">
          <cell r="AA28">
            <v>1410</v>
          </cell>
          <cell r="AE28" t="str">
            <v>Wokingham Job Support Centre</v>
          </cell>
        </row>
        <row r="29">
          <cell r="AA29">
            <v>-76</v>
          </cell>
        </row>
        <row r="30">
          <cell r="AA30">
            <v>1250</v>
          </cell>
          <cell r="AE30" t="str">
            <v>Earley Community Minibus</v>
          </cell>
        </row>
        <row r="31">
          <cell r="AA31">
            <v>14000</v>
          </cell>
        </row>
        <row r="32">
          <cell r="AA32">
            <v>1250</v>
          </cell>
          <cell r="AE32" t="str">
            <v>Woodley TCMI</v>
          </cell>
        </row>
        <row r="33">
          <cell r="AA33">
            <v>1410</v>
          </cell>
          <cell r="AE33" t="str">
            <v>Wokingham Job Support Centre</v>
          </cell>
        </row>
        <row r="34">
          <cell r="AA34">
            <v>1250</v>
          </cell>
          <cell r="AE34" t="str">
            <v>Woodley TCMI</v>
          </cell>
        </row>
        <row r="35">
          <cell r="AA35">
            <v>1410</v>
          </cell>
          <cell r="AE35" t="str">
            <v>Wokingham Job Support Centre</v>
          </cell>
        </row>
        <row r="36">
          <cell r="AA36">
            <v>1250</v>
          </cell>
          <cell r="AE36" t="str">
            <v>Woodley TCMI</v>
          </cell>
        </row>
        <row r="37">
          <cell r="AA37">
            <v>1410</v>
          </cell>
          <cell r="AE37" t="str">
            <v>Wokingham Job Support Centre</v>
          </cell>
        </row>
        <row r="38">
          <cell r="AA38">
            <v>1250</v>
          </cell>
          <cell r="AE38" t="str">
            <v>Woodley TCMI</v>
          </cell>
        </row>
        <row r="39">
          <cell r="AA39">
            <v>1410</v>
          </cell>
          <cell r="AE39" t="str">
            <v>Wokingham Job Support Centre</v>
          </cell>
        </row>
        <row r="40">
          <cell r="AA40">
            <v>500</v>
          </cell>
          <cell r="AE40" t="str">
            <v>Me2Club</v>
          </cell>
        </row>
        <row r="41">
          <cell r="AA41">
            <v>500</v>
          </cell>
          <cell r="AE41" t="str">
            <v>Link Visiting Scheme</v>
          </cell>
        </row>
        <row r="42">
          <cell r="AA42">
            <v>500</v>
          </cell>
          <cell r="AE42" t="str">
            <v>Woodley Lunch Bunch</v>
          </cell>
        </row>
        <row r="43">
          <cell r="AA43">
            <v>500</v>
          </cell>
          <cell r="AE43" t="str">
            <v>Berkshire Youth Ltd</v>
          </cell>
        </row>
        <row r="44">
          <cell r="AA44">
            <v>500</v>
          </cell>
          <cell r="AE44" t="str">
            <v>Pinewood Football Club</v>
          </cell>
        </row>
        <row r="45">
          <cell r="AA45">
            <v>2000</v>
          </cell>
          <cell r="AE45" t="str">
            <v>Wokingham Volunteer Centre</v>
          </cell>
        </row>
        <row r="46">
          <cell r="AA46">
            <v>500</v>
          </cell>
          <cell r="AE46" t="str">
            <v>Twyford District Youth &amp; Community Centre</v>
          </cell>
        </row>
        <row r="47">
          <cell r="AA47">
            <v>5000</v>
          </cell>
        </row>
        <row r="48">
          <cell r="AA48">
            <v>1250</v>
          </cell>
          <cell r="AE48" t="str">
            <v>Woodley TCMI</v>
          </cell>
        </row>
        <row r="49">
          <cell r="AA49">
            <v>1410</v>
          </cell>
          <cell r="AE49" t="str">
            <v>Wokingham Job Support Centre</v>
          </cell>
        </row>
        <row r="50">
          <cell r="AA50">
            <v>500</v>
          </cell>
          <cell r="AE50" t="str">
            <v>Me2Club</v>
          </cell>
        </row>
        <row r="51">
          <cell r="AA51">
            <v>500</v>
          </cell>
          <cell r="AE51" t="str">
            <v>Me2Club</v>
          </cell>
        </row>
        <row r="52">
          <cell r="AA52">
            <v>500</v>
          </cell>
          <cell r="AE52" t="str">
            <v>Berkshire LGBT+ Parents Network</v>
          </cell>
        </row>
        <row r="53">
          <cell r="AA53">
            <v>500</v>
          </cell>
          <cell r="AE53" t="str">
            <v>Project Salama</v>
          </cell>
        </row>
        <row r="54">
          <cell r="AA54">
            <v>500</v>
          </cell>
          <cell r="AE54" t="str">
            <v>Headway Thames Valley</v>
          </cell>
        </row>
        <row r="55">
          <cell r="AA55">
            <v>1250</v>
          </cell>
          <cell r="AE55" t="str">
            <v>Woodley TCMI</v>
          </cell>
        </row>
        <row r="56">
          <cell r="AA56">
            <v>1410</v>
          </cell>
          <cell r="AE56" t="str">
            <v>Wokingham Job Support Centre</v>
          </cell>
        </row>
        <row r="57">
          <cell r="AA57">
            <v>750</v>
          </cell>
          <cell r="AE57" t="str">
            <v>Emmbrook and Bearwood Cricket Club</v>
          </cell>
        </row>
        <row r="58">
          <cell r="AA58">
            <v>750</v>
          </cell>
          <cell r="AE58" t="str">
            <v>Berkshire Banshees Wheelchair Rugby Club CIC</v>
          </cell>
        </row>
        <row r="59">
          <cell r="AA59">
            <v>1250</v>
          </cell>
          <cell r="AE59" t="str">
            <v>Woodley TCMI</v>
          </cell>
        </row>
        <row r="60">
          <cell r="AA60">
            <v>1410</v>
          </cell>
          <cell r="AE60" t="str">
            <v>Wokingham Job Support Centre</v>
          </cell>
        </row>
        <row r="61">
          <cell r="AA61">
            <v>750</v>
          </cell>
          <cell r="AE61" t="str">
            <v>Sport Together Berkshire CIC</v>
          </cell>
        </row>
        <row r="62">
          <cell r="AA62">
            <v>15000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BD0B-0B64-44EC-B181-355E09D9AC42}">
  <dimension ref="A1:C17"/>
  <sheetViews>
    <sheetView tabSelected="1" workbookViewId="0">
      <selection activeCell="C20" sqref="C20"/>
    </sheetView>
  </sheetViews>
  <sheetFormatPr defaultRowHeight="14.4" x14ac:dyDescent="0.3"/>
  <cols>
    <col min="1" max="1" width="36.109375" bestFit="1" customWidth="1"/>
    <col min="2" max="2" width="10.109375" bestFit="1" customWidth="1"/>
    <col min="3" max="3" width="58.664062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t="s">
        <v>3</v>
      </c>
      <c r="B2">
        <v>500</v>
      </c>
      <c r="C2" t="s">
        <v>4</v>
      </c>
    </row>
    <row r="3" spans="1:3" x14ac:dyDescent="0.3">
      <c r="A3" t="s">
        <v>5</v>
      </c>
      <c r="B3">
        <v>500</v>
      </c>
      <c r="C3" t="s">
        <v>4</v>
      </c>
    </row>
    <row r="4" spans="1:3" x14ac:dyDescent="0.3">
      <c r="A4" t="s">
        <v>6</v>
      </c>
      <c r="B4">
        <v>500</v>
      </c>
      <c r="C4" t="s">
        <v>4</v>
      </c>
    </row>
    <row r="5" spans="1:3" x14ac:dyDescent="0.3">
      <c r="A5" t="s">
        <v>7</v>
      </c>
      <c r="B5">
        <v>8060</v>
      </c>
      <c r="C5" t="s">
        <v>8</v>
      </c>
    </row>
    <row r="6" spans="1:3" x14ac:dyDescent="0.3">
      <c r="A6" t="s">
        <v>9</v>
      </c>
      <c r="B6">
        <v>1250</v>
      </c>
    </row>
    <row r="7" spans="1:3" x14ac:dyDescent="0.3">
      <c r="A7" t="s">
        <v>10</v>
      </c>
      <c r="B7">
        <v>500</v>
      </c>
      <c r="C7" t="s">
        <v>4</v>
      </c>
    </row>
    <row r="8" spans="1:3" x14ac:dyDescent="0.3">
      <c r="A8" t="s">
        <v>11</v>
      </c>
      <c r="B8">
        <v>500</v>
      </c>
      <c r="C8" t="s">
        <v>4</v>
      </c>
    </row>
    <row r="9" spans="1:3" x14ac:dyDescent="0.3">
      <c r="A9" t="s">
        <v>12</v>
      </c>
      <c r="B9">
        <v>32800</v>
      </c>
    </row>
    <row r="10" spans="1:3" x14ac:dyDescent="0.3">
      <c r="A10" t="s">
        <v>13</v>
      </c>
      <c r="B10">
        <v>1000</v>
      </c>
      <c r="C10" t="s">
        <v>14</v>
      </c>
    </row>
    <row r="11" spans="1:3" x14ac:dyDescent="0.3">
      <c r="A11" t="s">
        <v>15</v>
      </c>
      <c r="B11">
        <v>500</v>
      </c>
      <c r="C11" t="s">
        <v>4</v>
      </c>
    </row>
    <row r="12" spans="1:3" x14ac:dyDescent="0.3">
      <c r="A12" t="s">
        <v>16</v>
      </c>
      <c r="B12">
        <v>65000</v>
      </c>
    </row>
    <row r="13" spans="1:3" x14ac:dyDescent="0.3">
      <c r="A13" t="s">
        <v>17</v>
      </c>
      <c r="B13">
        <v>500</v>
      </c>
      <c r="C13" t="s">
        <v>4</v>
      </c>
    </row>
    <row r="14" spans="1:3" x14ac:dyDescent="0.3">
      <c r="A14" t="s">
        <v>18</v>
      </c>
      <c r="B14">
        <v>15000</v>
      </c>
      <c r="C14" t="s">
        <v>19</v>
      </c>
    </row>
    <row r="15" spans="1:3" x14ac:dyDescent="0.3">
      <c r="A15" t="s">
        <v>20</v>
      </c>
      <c r="B15">
        <v>500</v>
      </c>
      <c r="C15" t="s">
        <v>21</v>
      </c>
    </row>
    <row r="16" spans="1:3" x14ac:dyDescent="0.3">
      <c r="A16" t="s">
        <v>22</v>
      </c>
      <c r="B16">
        <v>500</v>
      </c>
      <c r="C16" t="s">
        <v>4</v>
      </c>
    </row>
    <row r="17" spans="1:3" x14ac:dyDescent="0.3">
      <c r="A17" t="s">
        <v>23</v>
      </c>
      <c r="B17">
        <v>15000</v>
      </c>
      <c r="C17" t="s">
        <v>19</v>
      </c>
    </row>
  </sheetData>
  <autoFilter ref="A1:C1" xr:uid="{64E9BD0B-0B64-44EC-B181-355E09D9AC42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640F8-07BF-4389-B489-10D6C237DC2A}">
  <dimension ref="A1:C20"/>
  <sheetViews>
    <sheetView workbookViewId="0">
      <selection activeCell="C18" sqref="C18"/>
    </sheetView>
  </sheetViews>
  <sheetFormatPr defaultRowHeight="14.4" x14ac:dyDescent="0.3"/>
  <cols>
    <col min="1" max="1" width="44.109375" bestFit="1" customWidth="1"/>
    <col min="2" max="2" width="7.88671875" bestFit="1" customWidth="1"/>
    <col min="3" max="3" width="110.3320312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t="s">
        <v>24</v>
      </c>
      <c r="B2">
        <f>SUMIF('[1]FIN - AC01 Revenue Transact (3)'!AE:AE,A2,'[1]FIN - AC01 Revenue Transact (3)'!AA:AA)</f>
        <v>750</v>
      </c>
      <c r="C2" t="s">
        <v>25</v>
      </c>
    </row>
    <row r="3" spans="1:3" x14ac:dyDescent="0.3">
      <c r="A3" t="s">
        <v>26</v>
      </c>
      <c r="B3">
        <f>SUMIF('[1]FIN - AC01 Revenue Transact (3)'!AE:AE,A3,'[1]FIN - AC01 Revenue Transact (3)'!AA:AA)</f>
        <v>500</v>
      </c>
      <c r="C3" t="s">
        <v>27</v>
      </c>
    </row>
    <row r="4" spans="1:3" x14ac:dyDescent="0.3">
      <c r="A4" s="1" t="s">
        <v>28</v>
      </c>
      <c r="B4">
        <f>SUMIF('[1]FIN - AC01 Revenue Transact (3)'!AE:AE,A4,'[1]FIN - AC01 Revenue Transact (3)'!AA:AA)</f>
        <v>500</v>
      </c>
      <c r="C4" t="s">
        <v>25</v>
      </c>
    </row>
    <row r="5" spans="1:3" x14ac:dyDescent="0.3">
      <c r="A5" s="1" t="s">
        <v>29</v>
      </c>
      <c r="B5">
        <f>SUMIF('[1]FIN - AC01 Revenue Transact (3)'!AE:AE,A5,'[1]FIN - AC01 Revenue Transact (3)'!AA:AA)</f>
        <v>1250</v>
      </c>
    </row>
    <row r="6" spans="1:3" x14ac:dyDescent="0.3">
      <c r="A6" t="s">
        <v>30</v>
      </c>
      <c r="B6">
        <f>SUMIF('[1]FIN - AC01 Revenue Transact (3)'!AE:AE,A6,'[1]FIN - AC01 Revenue Transact (3)'!AA:AA)</f>
        <v>750</v>
      </c>
      <c r="C6" t="s">
        <v>25</v>
      </c>
    </row>
    <row r="7" spans="1:3" x14ac:dyDescent="0.3">
      <c r="A7" t="s">
        <v>31</v>
      </c>
      <c r="B7">
        <f>SUMIF('[1]FIN - AC01 Revenue Transact (3)'!AE:AE,A7,'[1]FIN - AC01 Revenue Transact (3)'!AA:AA)</f>
        <v>500</v>
      </c>
      <c r="C7" t="s">
        <v>27</v>
      </c>
    </row>
    <row r="8" spans="1:3" x14ac:dyDescent="0.3">
      <c r="A8" s="1" t="s">
        <v>12</v>
      </c>
      <c r="B8">
        <f>SUMIF('[1]FIN - AC01 Revenue Transact (3)'!AE:AE,A8,'[1]FIN - AC01 Revenue Transact (3)'!AA:AA)</f>
        <v>32800</v>
      </c>
    </row>
    <row r="9" spans="1:3" x14ac:dyDescent="0.3">
      <c r="A9" s="1" t="s">
        <v>32</v>
      </c>
      <c r="B9">
        <f>SUMIF('[1]FIN - AC01 Revenue Transact (3)'!AE:AE,A9,'[1]FIN - AC01 Revenue Transact (3)'!AA:AA)</f>
        <v>500</v>
      </c>
      <c r="C9" t="s">
        <v>25</v>
      </c>
    </row>
    <row r="10" spans="1:3" x14ac:dyDescent="0.3">
      <c r="A10" s="1" t="s">
        <v>33</v>
      </c>
      <c r="B10">
        <f>SUMIF('[1]FIN - AC01 Revenue Transact (3)'!AE:AE,A10,'[1]FIN - AC01 Revenue Transact (3)'!AA:AA)</f>
        <v>1500</v>
      </c>
      <c r="C10" t="s">
        <v>34</v>
      </c>
    </row>
    <row r="11" spans="1:3" x14ac:dyDescent="0.3">
      <c r="A11" t="s">
        <v>15</v>
      </c>
      <c r="B11">
        <f>SUMIF('[1]FIN - AC01 Revenue Transact (3)'!AE:AE,A11,'[1]FIN - AC01 Revenue Transact (3)'!AA:AA)</f>
        <v>500</v>
      </c>
      <c r="C11" t="s">
        <v>27</v>
      </c>
    </row>
    <row r="12" spans="1:3" x14ac:dyDescent="0.3">
      <c r="A12" s="1" t="s">
        <v>16</v>
      </c>
      <c r="B12">
        <f>SUMIF('[1]FIN - AC01 Revenue Transact (3)'!AE:AE,A12,'[1]FIN - AC01 Revenue Transact (3)'!AA:AA)</f>
        <v>65000</v>
      </c>
    </row>
    <row r="13" spans="1:3" x14ac:dyDescent="0.3">
      <c r="A13" t="s">
        <v>35</v>
      </c>
      <c r="B13">
        <f>SUMIF('[1]FIN - AC01 Revenue Transact (3)'!AE:AE,A13,'[1]FIN - AC01 Revenue Transact (3)'!AA:AA)</f>
        <v>750</v>
      </c>
      <c r="C13" t="s">
        <v>25</v>
      </c>
    </row>
    <row r="14" spans="1:3" x14ac:dyDescent="0.3">
      <c r="A14" s="1" t="s">
        <v>36</v>
      </c>
      <c r="B14">
        <f>SUMIF('[1]FIN - AC01 Revenue Transact (3)'!AE:AE,A14,'[1]FIN - AC01 Revenue Transact (3)'!AA:AA)</f>
        <v>500</v>
      </c>
      <c r="C14" t="s">
        <v>25</v>
      </c>
    </row>
    <row r="15" spans="1:3" x14ac:dyDescent="0.3">
      <c r="A15" s="1" t="s">
        <v>37</v>
      </c>
      <c r="B15">
        <f>SUMIF('[1]FIN - AC01 Revenue Transact (3)'!AE:AE,A15,'[1]FIN - AC01 Revenue Transact (3)'!AA:AA)</f>
        <v>1000</v>
      </c>
      <c r="C15" t="s">
        <v>38</v>
      </c>
    </row>
    <row r="16" spans="1:3" x14ac:dyDescent="0.3">
      <c r="A16" s="1" t="s">
        <v>18</v>
      </c>
      <c r="B16">
        <f>SUMIF('[1]FIN - AC01 Revenue Transact (3)'!AE:AE,A16,'[1]FIN - AC01 Revenue Transact (3)'!AA:AA)</f>
        <v>18200</v>
      </c>
      <c r="C16" t="s">
        <v>39</v>
      </c>
    </row>
    <row r="17" spans="1:3" x14ac:dyDescent="0.3">
      <c r="A17" s="1" t="s">
        <v>40</v>
      </c>
      <c r="B17">
        <f>SUMIF('[1]FIN - AC01 Revenue Transact (3)'!AE:AE,A17,'[1]FIN - AC01 Revenue Transact (3)'!AA:AA)</f>
        <v>2768</v>
      </c>
      <c r="C17" t="s">
        <v>41</v>
      </c>
    </row>
    <row r="18" spans="1:3" x14ac:dyDescent="0.3">
      <c r="A18" s="1" t="s">
        <v>42</v>
      </c>
      <c r="B18">
        <f>SUMIF('[1]FIN - AC01 Revenue Transact (3)'!AE:AE,A18,'[1]FIN - AC01 Revenue Transact (3)'!AA:AA)</f>
        <v>500</v>
      </c>
      <c r="C18" t="s">
        <v>25</v>
      </c>
    </row>
    <row r="19" spans="1:3" x14ac:dyDescent="0.3">
      <c r="A19" s="1" t="s">
        <v>23</v>
      </c>
      <c r="B19">
        <f>SUMIF('[1]FIN - AC01 Revenue Transact (3)'!AE:AE,A19,'[1]FIN - AC01 Revenue Transact (3)'!AA:AA)</f>
        <v>15000</v>
      </c>
    </row>
    <row r="20" spans="1:3" x14ac:dyDescent="0.3">
      <c r="A20" s="1" t="s">
        <v>43</v>
      </c>
      <c r="B20">
        <f>SUMIF('[1]FIN - AC01 Revenue Transact (3)'!AE:AE,A20,'[1]FIN - AC01 Revenue Transact (3)'!AA:AA)</f>
        <v>1250</v>
      </c>
    </row>
  </sheetData>
  <autoFilter ref="A1:C1" xr:uid="{DF7640F8-07BF-4389-B489-10D6C237DC2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</vt:lpstr>
      <vt:lpstr>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Searle</dc:creator>
  <cp:lastModifiedBy>Stuart Bignell</cp:lastModifiedBy>
  <dcterms:created xsi:type="dcterms:W3CDTF">2024-03-26T14:24:57Z</dcterms:created>
  <dcterms:modified xsi:type="dcterms:W3CDTF">2024-04-16T15:49:20Z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7f5eab-0951-45e7-baa9-357beec0b77b_Enabled">
    <vt:lpwstr>true</vt:lpwstr>
  </property>
  <property fmtid="{D5CDD505-2E9C-101B-9397-08002B2CF9AE}" pid="3" name="MSIP_Label_d17f5eab-0951-45e7-baa9-357beec0b77b_SetDate">
    <vt:lpwstr>2024-04-16T15:49:18Z</vt:lpwstr>
  </property>
  <property fmtid="{D5CDD505-2E9C-101B-9397-08002B2CF9AE}" pid="4" name="MSIP_Label_d17f5eab-0951-45e7-baa9-357beec0b77b_Method">
    <vt:lpwstr>Privileged</vt:lpwstr>
  </property>
  <property fmtid="{D5CDD505-2E9C-101B-9397-08002B2CF9AE}" pid="5" name="MSIP_Label_d17f5eab-0951-45e7-baa9-357beec0b77b_Name">
    <vt:lpwstr>Document</vt:lpwstr>
  </property>
  <property fmtid="{D5CDD505-2E9C-101B-9397-08002B2CF9AE}" pid="6" name="MSIP_Label_d17f5eab-0951-45e7-baa9-357beec0b77b_SiteId">
    <vt:lpwstr>996ee15c-0b3e-4a6f-8e65-120a9a51821a</vt:lpwstr>
  </property>
  <property fmtid="{D5CDD505-2E9C-101B-9397-08002B2CF9AE}" pid="7" name="MSIP_Label_d17f5eab-0951-45e7-baa9-357beec0b77b_ActionId">
    <vt:lpwstr>f7600e6c-8ff7-4a4b-8b4d-82ad9a59e412</vt:lpwstr>
  </property>
  <property fmtid="{D5CDD505-2E9C-101B-9397-08002B2CF9AE}" pid="8" name="MSIP_Label_d17f5eab-0951-45e7-baa9-357beec0b77b_ContentBits">
    <vt:lpwstr>0</vt:lpwstr>
  </property>
</Properties>
</file>