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racla\Downloads\"/>
    </mc:Choice>
  </mc:AlternateContent>
  <xr:revisionPtr revIDLastSave="0" documentId="8_{CB916863-9199-451E-9D78-80F50F9EC9CD}" xr6:coauthVersionLast="47" xr6:coauthVersionMax="47" xr10:uidLastSave="{00000000-0000-0000-0000-000000000000}"/>
  <bookViews>
    <workbookView xWindow="-120" yWindow="-120" windowWidth="20730" windowHeight="11160" xr2:uid="{BA99FFFD-5B34-4141-828F-4E60111E03C1}"/>
  </bookViews>
  <sheets>
    <sheet name="Loans taken Q3" sheetId="2" r:id="rId1"/>
    <sheet name="Loans Given Q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2" l="1"/>
  <c r="H20" i="3"/>
  <c r="F20" i="3"/>
  <c r="F22" i="2" l="1"/>
  <c r="H20" i="2"/>
  <c r="H19" i="2"/>
  <c r="H18" i="2"/>
  <c r="H15" i="2"/>
  <c r="H16" i="2"/>
  <c r="H22" i="2" l="1"/>
</calcChain>
</file>

<file path=xl/sharedStrings.xml><?xml version="1.0" encoding="utf-8"?>
<sst xmlns="http://schemas.openxmlformats.org/spreadsheetml/2006/main" count="60" uniqueCount="42">
  <si>
    <t>According to the borrowing and investment live table, as of 31 December 2023, the council’s outstanding borrowing relating to loans from other local authorities was £70,000,000 (short- and long-term), and the council’s investment in loans to other local authorities was £60,000,000. (Source: https://www.gov.uk/government/statistical-data-sets/live-tables-on-local-government-finance)</t>
  </si>
  <si>
    <t>1. For each individual loan taken by the council:</t>
  </si>
  <si>
    <t>a) The local authority/lender name</t>
  </si>
  <si>
    <t>b) The amount advanced (the initial amount)</t>
  </si>
  <si>
    <t>c) The outstanding balance</t>
  </si>
  <si>
    <t>d) The interest rate &amp;#8232;</t>
  </si>
  <si>
    <t>e) The settlement date (the date the loan was agreed)</t>
  </si>
  <si>
    <t>f) The agreed maturity date (the date on which the loan is set to end)</t>
  </si>
  <si>
    <t>2. For each individual loan given by the council:</t>
  </si>
  <si>
    <t>a) The local authority/borrower name</t>
  </si>
  <si>
    <t>d) The interest rate</t>
  </si>
  <si>
    <t>f) The agreed maturity date (the date on which the loan is set to end) &amp;#8232;</t>
  </si>
  <si>
    <t>Counterparty</t>
  </si>
  <si>
    <t>Start Date</t>
  </si>
  <si>
    <t>Maturity Date</t>
  </si>
  <si>
    <t>Original Principal</t>
  </si>
  <si>
    <t>current loan principal</t>
  </si>
  <si>
    <t>Interest Rate</t>
  </si>
  <si>
    <t>West Midlands Combined Authority</t>
  </si>
  <si>
    <t>South Oxfordshire District Council</t>
  </si>
  <si>
    <t>Northern Ireland Housing Executive</t>
  </si>
  <si>
    <t>West Yorkshire Combined Authority</t>
  </si>
  <si>
    <t>Date Deal made</t>
  </si>
  <si>
    <t>Somerset County Council</t>
  </si>
  <si>
    <t>The City of Liverpool</t>
  </si>
  <si>
    <t>Woking Borough Council</t>
  </si>
  <si>
    <t>Eastbourne Borough Council</t>
  </si>
  <si>
    <t>Rushmoor Borough Council</t>
  </si>
  <si>
    <t>a</t>
  </si>
  <si>
    <t>b</t>
  </si>
  <si>
    <t>d</t>
  </si>
  <si>
    <t>e</t>
  </si>
  <si>
    <t>f</t>
  </si>
  <si>
    <t>c</t>
  </si>
  <si>
    <t>Current Loan principal</t>
  </si>
  <si>
    <t>Sub question reference</t>
  </si>
  <si>
    <t xml:space="preserve">WYCA -West Yorkshire Police </t>
  </si>
  <si>
    <t>Hyndburn Borough Counicl</t>
  </si>
  <si>
    <t>Torbay Borough Council</t>
  </si>
  <si>
    <t>London Borough of groydon Pension fund</t>
  </si>
  <si>
    <t>North Lanarkshire Council</t>
  </si>
  <si>
    <t>The Counicl of the Borough of Kirklees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</si>
</sst>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(#,##0\)"/>
    <numFmt numFmtId="165" formatCode="dd/mm/yyyy;@"/>
    <numFmt numFmtId="166" formatCode="#,##0;\(#,##0\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u val="double"/>
      <sz val="11"/>
      <color rgb="FF002060"/>
      <name val="Arial"/>
      <family val="2"/>
    </font>
    <font>
      <b/>
      <sz val="11"/>
      <color theme="1"/>
      <name val="Aptos Narrow"/>
      <family val="2"/>
      <scheme val="minor"/>
    </font>
    <font>
      <sz val="11"/>
      <color rgb="FF1F497D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medium">
        <color rgb="FF002060"/>
      </bottom>
      <diagonal/>
    </border>
    <border>
      <left style="thin">
        <color theme="0"/>
      </left>
      <right/>
      <top style="medium">
        <color rgb="FF00206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164" fontId="3" fillId="2" borderId="8" xfId="2" applyNumberFormat="1" applyFont="1" applyFill="1" applyBorder="1" applyAlignment="1">
      <alignment horizontal="center" vertical="center"/>
    </xf>
    <xf numFmtId="164" fontId="3" fillId="2" borderId="8" xfId="2" applyNumberFormat="1" applyFont="1" applyFill="1" applyBorder="1" applyAlignment="1">
      <alignment horizontal="center" vertical="center" wrapText="1"/>
    </xf>
    <xf numFmtId="165" fontId="3" fillId="2" borderId="8" xfId="2" applyNumberFormat="1" applyFont="1" applyFill="1" applyBorder="1" applyAlignment="1">
      <alignment horizontal="center" vertical="center" wrapText="1"/>
    </xf>
    <xf numFmtId="3" fontId="3" fillId="2" borderId="8" xfId="2" applyNumberFormat="1" applyFont="1" applyFill="1" applyBorder="1" applyAlignment="1">
      <alignment horizontal="center" vertical="center" wrapText="1"/>
    </xf>
    <xf numFmtId="10" fontId="3" fillId="2" borderId="8" xfId="2" applyNumberFormat="1" applyFont="1" applyFill="1" applyBorder="1" applyAlignment="1">
      <alignment horizontal="center" vertical="center" wrapText="1"/>
    </xf>
    <xf numFmtId="3" fontId="3" fillId="2" borderId="9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2" borderId="1" xfId="2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left" vertical="center" wrapText="1"/>
    </xf>
    <xf numFmtId="165" fontId="7" fillId="3" borderId="1" xfId="1" applyNumberFormat="1" applyFont="1" applyFill="1" applyBorder="1" applyAlignment="1">
      <alignment horizontal="left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10" fontId="7" fillId="3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165" fontId="3" fillId="2" borderId="3" xfId="2" applyNumberFormat="1" applyFont="1" applyFill="1" applyBorder="1" applyAlignment="1">
      <alignment horizontal="center" vertical="center" wrapText="1"/>
    </xf>
    <xf numFmtId="165" fontId="3" fillId="2" borderId="4" xfId="2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6" xfId="0" applyBorder="1"/>
    <xf numFmtId="0" fontId="0" fillId="0" borderId="5" xfId="0" applyBorder="1"/>
    <xf numFmtId="166" fontId="7" fillId="3" borderId="7" xfId="1" applyNumberFormat="1" applyFont="1" applyFill="1" applyBorder="1" applyAlignment="1">
      <alignment horizontal="left" vertical="center" wrapText="1"/>
    </xf>
    <xf numFmtId="165" fontId="7" fillId="3" borderId="7" xfId="1" applyNumberFormat="1" applyFont="1" applyFill="1" applyBorder="1" applyAlignment="1">
      <alignment horizontal="left" vertical="center" wrapText="1"/>
    </xf>
    <xf numFmtId="3" fontId="7" fillId="3" borderId="7" xfId="1" applyNumberFormat="1" applyFont="1" applyFill="1" applyBorder="1" applyAlignment="1">
      <alignment horizontal="center" vertical="center" wrapText="1"/>
    </xf>
    <xf numFmtId="10" fontId="7" fillId="3" borderId="7" xfId="1" applyNumberFormat="1" applyFont="1" applyFill="1" applyBorder="1" applyAlignment="1">
      <alignment horizontal="center" vertical="center" wrapText="1"/>
    </xf>
    <xf numFmtId="166" fontId="7" fillId="3" borderId="10" xfId="1" applyNumberFormat="1" applyFont="1" applyFill="1" applyBorder="1" applyAlignment="1">
      <alignment horizontal="left" vertical="center" wrapText="1"/>
    </xf>
    <xf numFmtId="165" fontId="7" fillId="3" borderId="10" xfId="1" applyNumberFormat="1" applyFont="1" applyFill="1" applyBorder="1" applyAlignment="1">
      <alignment horizontal="left" vertical="center" wrapText="1"/>
    </xf>
    <xf numFmtId="3" fontId="7" fillId="3" borderId="10" xfId="1" applyNumberFormat="1" applyFont="1" applyFill="1" applyBorder="1" applyAlignment="1">
      <alignment horizontal="center" vertical="center" wrapText="1"/>
    </xf>
    <xf numFmtId="10" fontId="7" fillId="3" borderId="10" xfId="1" applyNumberFormat="1" applyFont="1" applyFill="1" applyBorder="1" applyAlignment="1">
      <alignment horizontal="center" vertical="center" wrapText="1"/>
    </xf>
    <xf numFmtId="166" fontId="7" fillId="3" borderId="10" xfId="1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5" fontId="3" fillId="2" borderId="11" xfId="2" applyNumberFormat="1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 wrapText="1"/>
    </xf>
    <xf numFmtId="164" fontId="3" fillId="2" borderId="13" xfId="2" applyNumberFormat="1" applyFont="1" applyFill="1" applyBorder="1" applyAlignment="1">
      <alignment horizontal="center" vertical="center" wrapText="1"/>
    </xf>
    <xf numFmtId="164" fontId="3" fillId="2" borderId="14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Normal" xfId="0" builtinId="0"/>
    <cellStyle name="Normal 12 2 2" xfId="2" xr:uid="{02248626-533B-4CB7-B69B-97B6F8D5F245}"/>
    <cellStyle name="Normal 2" xfId="1" xr:uid="{C101750B-790D-49F3-9A46-437540E10B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E2926-70EB-4773-B301-B9FCD293B4FA}">
  <dimension ref="A1:I22"/>
  <sheetViews>
    <sheetView tabSelected="1" zoomScale="80" zoomScaleNormal="80" workbookViewId="0">
      <selection activeCell="Q13" sqref="Q13"/>
    </sheetView>
  </sheetViews>
  <sheetFormatPr defaultColWidth="8.85546875" defaultRowHeight="15" x14ac:dyDescent="0.25"/>
  <cols>
    <col min="1" max="1" width="21.5703125" bestFit="1" customWidth="1"/>
    <col min="2" max="2" width="38" style="9" bestFit="1" customWidth="1"/>
    <col min="3" max="6" width="12.28515625" bestFit="1" customWidth="1"/>
    <col min="7" max="7" width="8.5703125" customWidth="1"/>
    <col min="8" max="8" width="12.28515625" bestFit="1" customWidth="1"/>
  </cols>
  <sheetData>
    <row r="1" spans="1:9" s="1" customFormat="1" x14ac:dyDescent="0.25">
      <c r="A1" s="43" t="s">
        <v>0</v>
      </c>
      <c r="B1"/>
      <c r="C1"/>
      <c r="D1"/>
      <c r="E1"/>
      <c r="F1"/>
      <c r="G1"/>
      <c r="H1"/>
      <c r="I1"/>
    </row>
    <row r="2" spans="1:9" x14ac:dyDescent="0.25">
      <c r="A2" s="43" t="s">
        <v>1</v>
      </c>
    </row>
    <row r="3" spans="1:9" x14ac:dyDescent="0.25">
      <c r="A3" s="43" t="s">
        <v>2</v>
      </c>
    </row>
    <row r="4" spans="1:9" x14ac:dyDescent="0.25">
      <c r="A4" s="43" t="s">
        <v>3</v>
      </c>
    </row>
    <row r="5" spans="1:9" x14ac:dyDescent="0.25">
      <c r="A5" s="43" t="s">
        <v>4</v>
      </c>
    </row>
    <row r="6" spans="1:9" x14ac:dyDescent="0.25">
      <c r="A6" s="43" t="s">
        <v>5</v>
      </c>
    </row>
    <row r="7" spans="1:9" x14ac:dyDescent="0.25">
      <c r="A7" s="43" t="s">
        <v>6</v>
      </c>
    </row>
    <row r="8" spans="1:9" x14ac:dyDescent="0.25">
      <c r="A8" s="43" t="s">
        <v>7</v>
      </c>
    </row>
    <row r="9" spans="1:9" x14ac:dyDescent="0.25">
      <c r="B9" s="2"/>
    </row>
    <row r="10" spans="1:9" x14ac:dyDescent="0.25">
      <c r="A10" s="22" t="s">
        <v>35</v>
      </c>
      <c r="B10" s="23" t="s">
        <v>28</v>
      </c>
      <c r="C10" s="42" t="s">
        <v>31</v>
      </c>
      <c r="D10" s="42"/>
      <c r="E10" s="42" t="s">
        <v>32</v>
      </c>
      <c r="F10" s="42" t="s">
        <v>29</v>
      </c>
      <c r="G10" s="42" t="s">
        <v>30</v>
      </c>
      <c r="H10" s="42" t="s">
        <v>33</v>
      </c>
    </row>
    <row r="11" spans="1:9" s="23" customFormat="1" ht="30" x14ac:dyDescent="0.25">
      <c r="B11" s="23" t="s">
        <v>12</v>
      </c>
      <c r="C11" s="41" t="s">
        <v>22</v>
      </c>
      <c r="D11" s="41" t="s">
        <v>13</v>
      </c>
      <c r="E11" s="41" t="s">
        <v>14</v>
      </c>
      <c r="F11" s="41" t="s">
        <v>15</v>
      </c>
      <c r="G11" s="41" t="s">
        <v>17</v>
      </c>
      <c r="H11" s="41" t="s">
        <v>16</v>
      </c>
    </row>
    <row r="12" spans="1:9" x14ac:dyDescent="0.25">
      <c r="B12" s="10"/>
      <c r="C12" s="11"/>
      <c r="D12" s="11"/>
      <c r="E12" s="11"/>
      <c r="F12" s="12"/>
      <c r="G12" s="10"/>
      <c r="H12" s="10"/>
    </row>
    <row r="13" spans="1:9" x14ac:dyDescent="0.25">
      <c r="B13" s="13" t="s">
        <v>18</v>
      </c>
      <c r="C13" s="14">
        <v>44777</v>
      </c>
      <c r="D13" s="14">
        <v>45008</v>
      </c>
      <c r="E13" s="14">
        <v>45372</v>
      </c>
      <c r="F13" s="15">
        <v>10000000</v>
      </c>
      <c r="G13" s="16">
        <v>2.5000000000000001E-2</v>
      </c>
      <c r="H13" s="15">
        <v>0</v>
      </c>
    </row>
    <row r="14" spans="1:9" x14ac:dyDescent="0.25">
      <c r="B14" s="13" t="s">
        <v>18</v>
      </c>
      <c r="C14" s="14">
        <v>44777</v>
      </c>
      <c r="D14" s="14">
        <v>45013</v>
      </c>
      <c r="E14" s="14">
        <v>45377</v>
      </c>
      <c r="F14" s="15">
        <v>10000000</v>
      </c>
      <c r="G14" s="16">
        <v>2.5000000000000001E-2</v>
      </c>
      <c r="H14" s="17">
        <v>0</v>
      </c>
    </row>
    <row r="15" spans="1:9" x14ac:dyDescent="0.25">
      <c r="B15" s="13" t="s">
        <v>36</v>
      </c>
      <c r="C15" s="14">
        <v>44874</v>
      </c>
      <c r="D15" s="14">
        <v>45084</v>
      </c>
      <c r="E15" s="14">
        <v>45448</v>
      </c>
      <c r="F15" s="15">
        <v>10000000</v>
      </c>
      <c r="G15" s="16">
        <v>4.2000000000000003E-2</v>
      </c>
      <c r="H15" s="17">
        <f t="shared" ref="H15:H20" si="0">F15</f>
        <v>10000000</v>
      </c>
    </row>
    <row r="16" spans="1:9" x14ac:dyDescent="0.25">
      <c r="B16" s="13" t="s">
        <v>37</v>
      </c>
      <c r="C16" s="14">
        <v>45084</v>
      </c>
      <c r="D16" s="14">
        <v>45096</v>
      </c>
      <c r="E16" s="14">
        <v>45460</v>
      </c>
      <c r="F16" s="15">
        <v>2000000</v>
      </c>
      <c r="G16" s="16">
        <v>0.05</v>
      </c>
      <c r="H16" s="17">
        <f t="shared" si="0"/>
        <v>2000000</v>
      </c>
    </row>
    <row r="17" spans="2:8" x14ac:dyDescent="0.25">
      <c r="B17" s="13" t="s">
        <v>19</v>
      </c>
      <c r="C17" s="14">
        <v>45084</v>
      </c>
      <c r="D17" s="14">
        <v>45096</v>
      </c>
      <c r="E17" s="14">
        <v>45460</v>
      </c>
      <c r="F17" s="15">
        <v>3000000</v>
      </c>
      <c r="G17" s="16">
        <v>0.05</v>
      </c>
      <c r="H17" s="17">
        <f>F17</f>
        <v>3000000</v>
      </c>
    </row>
    <row r="18" spans="2:8" x14ac:dyDescent="0.25">
      <c r="B18" s="13" t="s">
        <v>20</v>
      </c>
      <c r="C18" s="14">
        <v>45103</v>
      </c>
      <c r="D18" s="14">
        <v>45110</v>
      </c>
      <c r="E18" s="14">
        <v>45474</v>
      </c>
      <c r="F18" s="15">
        <v>10000000</v>
      </c>
      <c r="G18" s="16">
        <v>5.45E-2</v>
      </c>
      <c r="H18" s="17">
        <f t="shared" si="0"/>
        <v>10000000</v>
      </c>
    </row>
    <row r="19" spans="2:8" x14ac:dyDescent="0.25">
      <c r="B19" s="13" t="s">
        <v>38</v>
      </c>
      <c r="C19" s="14">
        <v>45112</v>
      </c>
      <c r="D19" s="14">
        <v>45201</v>
      </c>
      <c r="E19" s="14">
        <v>45565</v>
      </c>
      <c r="F19" s="15">
        <v>5000000</v>
      </c>
      <c r="G19" s="16">
        <v>5.8499999999999996E-2</v>
      </c>
      <c r="H19" s="17">
        <f t="shared" si="0"/>
        <v>5000000</v>
      </c>
    </row>
    <row r="20" spans="2:8" x14ac:dyDescent="0.25">
      <c r="B20" s="13" t="s">
        <v>21</v>
      </c>
      <c r="C20" s="14">
        <v>45191</v>
      </c>
      <c r="D20" s="14">
        <v>45204</v>
      </c>
      <c r="E20" s="14">
        <v>45534</v>
      </c>
      <c r="F20" s="15">
        <v>15000000</v>
      </c>
      <c r="G20" s="16">
        <v>5.5500000000000001E-2</v>
      </c>
      <c r="H20" s="17">
        <f t="shared" si="0"/>
        <v>15000000</v>
      </c>
    </row>
    <row r="21" spans="2:8" ht="14.45" customHeight="1" x14ac:dyDescent="0.25">
      <c r="B21" s="13" t="s">
        <v>39</v>
      </c>
      <c r="C21" s="14">
        <v>45280</v>
      </c>
      <c r="D21" s="14">
        <v>45281</v>
      </c>
      <c r="E21" s="14">
        <v>45372</v>
      </c>
      <c r="F21" s="15">
        <v>5000000</v>
      </c>
      <c r="G21" s="16">
        <v>5.7500000000000002E-2</v>
      </c>
      <c r="H21" s="17">
        <v>0</v>
      </c>
    </row>
    <row r="22" spans="2:8" x14ac:dyDescent="0.25">
      <c r="B22" s="18"/>
      <c r="C22" s="19"/>
      <c r="D22" s="19"/>
      <c r="E22" s="20"/>
      <c r="F22" s="10">
        <f>SUM(F13:F21)</f>
        <v>70000000</v>
      </c>
      <c r="G22" s="21"/>
      <c r="H22" s="10">
        <f>SUM(H13:H21)</f>
        <v>45000000</v>
      </c>
    </row>
  </sheetData>
  <pageMargins left="0.7" right="0.7" top="0.75" bottom="0.75" header="0.3" footer="0.3"/>
  <headerFooter>
    <oddFooter>&amp;L_x000D_&amp;1#&amp;"Calibri"&amp;10&amp;K000000 Private: Information that contains a small amount of sensitive data which is essential to communicate with an individual but doesn’t require to be sent via secure methods.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4DCA7-6444-402F-8684-54EB698F92F8}">
  <dimension ref="A1:I20"/>
  <sheetViews>
    <sheetView zoomScale="80" zoomScaleNormal="80" workbookViewId="0">
      <selection activeCell="L10" sqref="L10"/>
    </sheetView>
  </sheetViews>
  <sheetFormatPr defaultColWidth="9.140625" defaultRowHeight="15" x14ac:dyDescent="0.25"/>
  <cols>
    <col min="1" max="1" width="21.42578125" bestFit="1" customWidth="1"/>
    <col min="2" max="2" width="35.7109375" bestFit="1" customWidth="1"/>
    <col min="3" max="6" width="12.28515625" bestFit="1" customWidth="1"/>
    <col min="7" max="7" width="9.140625" bestFit="1" customWidth="1"/>
    <col min="8" max="8" width="11.28515625" bestFit="1" customWidth="1"/>
  </cols>
  <sheetData>
    <row r="1" spans="1:9" s="1" customFormat="1" x14ac:dyDescent="0.25">
      <c r="A1" s="43" t="s">
        <v>0</v>
      </c>
      <c r="B1"/>
      <c r="C1"/>
      <c r="D1"/>
      <c r="E1"/>
      <c r="F1"/>
      <c r="G1"/>
      <c r="H1"/>
      <c r="I1"/>
    </row>
    <row r="2" spans="1:9" x14ac:dyDescent="0.25">
      <c r="A2" s="43" t="s">
        <v>8</v>
      </c>
    </row>
    <row r="3" spans="1:9" x14ac:dyDescent="0.25">
      <c r="A3" s="43" t="s">
        <v>9</v>
      </c>
    </row>
    <row r="4" spans="1:9" x14ac:dyDescent="0.25">
      <c r="A4" s="43" t="s">
        <v>3</v>
      </c>
    </row>
    <row r="5" spans="1:9" x14ac:dyDescent="0.25">
      <c r="A5" s="43" t="s">
        <v>4</v>
      </c>
    </row>
    <row r="6" spans="1:9" x14ac:dyDescent="0.25">
      <c r="A6" s="43" t="s">
        <v>10</v>
      </c>
    </row>
    <row r="7" spans="1:9" x14ac:dyDescent="0.25">
      <c r="A7" s="43" t="s">
        <v>6</v>
      </c>
    </row>
    <row r="8" spans="1:9" x14ac:dyDescent="0.25">
      <c r="A8" s="43" t="s">
        <v>11</v>
      </c>
    </row>
    <row r="9" spans="1:9" x14ac:dyDescent="0.25">
      <c r="B9" s="9"/>
    </row>
    <row r="10" spans="1:9" x14ac:dyDescent="0.25">
      <c r="A10" s="22" t="s">
        <v>35</v>
      </c>
      <c r="B10" s="23" t="s">
        <v>28</v>
      </c>
      <c r="C10" s="42" t="s">
        <v>31</v>
      </c>
      <c r="D10" s="42"/>
      <c r="E10" s="42" t="s">
        <v>32</v>
      </c>
      <c r="F10" s="42" t="s">
        <v>29</v>
      </c>
      <c r="G10" s="42" t="s">
        <v>30</v>
      </c>
      <c r="H10" s="42" t="s">
        <v>33</v>
      </c>
    </row>
    <row r="11" spans="1:9" s="23" customFormat="1" ht="45.75" thickBot="1" x14ac:dyDescent="0.3">
      <c r="B11" s="23" t="s">
        <v>12</v>
      </c>
      <c r="C11" s="41" t="s">
        <v>22</v>
      </c>
      <c r="D11" s="41" t="s">
        <v>13</v>
      </c>
      <c r="E11" s="41" t="s">
        <v>14</v>
      </c>
      <c r="F11" s="41" t="s">
        <v>15</v>
      </c>
      <c r="G11" s="41" t="s">
        <v>17</v>
      </c>
      <c r="H11" s="41" t="s">
        <v>34</v>
      </c>
    </row>
    <row r="12" spans="1:9" s="25" customFormat="1" ht="15.75" thickBot="1" x14ac:dyDescent="0.3">
      <c r="A12"/>
      <c r="B12" s="3"/>
      <c r="C12" s="4"/>
      <c r="D12" s="5"/>
      <c r="E12" s="5"/>
      <c r="F12" s="6"/>
      <c r="G12" s="7"/>
      <c r="H12" s="8"/>
      <c r="I12" s="24"/>
    </row>
    <row r="13" spans="1:9" x14ac:dyDescent="0.25">
      <c r="B13" s="26" t="s">
        <v>23</v>
      </c>
      <c r="C13" s="27">
        <v>45021</v>
      </c>
      <c r="D13" s="27">
        <v>45034</v>
      </c>
      <c r="E13" s="27">
        <v>45350</v>
      </c>
      <c r="F13" s="28">
        <v>10000000</v>
      </c>
      <c r="G13" s="29">
        <v>4.2299999999999997E-2</v>
      </c>
      <c r="H13" s="28">
        <v>0</v>
      </c>
    </row>
    <row r="14" spans="1:9" x14ac:dyDescent="0.25">
      <c r="B14" s="13" t="s">
        <v>40</v>
      </c>
      <c r="C14" s="27">
        <v>45029</v>
      </c>
      <c r="D14" s="14">
        <v>45048</v>
      </c>
      <c r="E14" s="14">
        <v>45373</v>
      </c>
      <c r="F14" s="15">
        <v>10000000</v>
      </c>
      <c r="G14" s="16">
        <v>4.2799999999999998E-2</v>
      </c>
      <c r="H14" s="17">
        <v>0</v>
      </c>
    </row>
    <row r="15" spans="1:9" x14ac:dyDescent="0.25">
      <c r="B15" s="13" t="s">
        <v>24</v>
      </c>
      <c r="C15" s="27">
        <v>45036</v>
      </c>
      <c r="D15" s="14">
        <v>45076</v>
      </c>
      <c r="E15" s="14">
        <v>45317</v>
      </c>
      <c r="F15" s="15">
        <v>10000000</v>
      </c>
      <c r="G15" s="16">
        <v>4.2999999999999997E-2</v>
      </c>
      <c r="H15" s="17">
        <v>0</v>
      </c>
    </row>
    <row r="16" spans="1:9" x14ac:dyDescent="0.25">
      <c r="B16" s="13" t="s">
        <v>25</v>
      </c>
      <c r="C16" s="27">
        <v>45064</v>
      </c>
      <c r="D16" s="14">
        <v>45085</v>
      </c>
      <c r="E16" s="14">
        <v>45359</v>
      </c>
      <c r="F16" s="15">
        <v>10000000</v>
      </c>
      <c r="G16" s="16">
        <v>4.7500000000000001E-2</v>
      </c>
      <c r="H16" s="17">
        <v>0</v>
      </c>
    </row>
    <row r="17" spans="2:8" x14ac:dyDescent="0.25">
      <c r="B17" s="13" t="s">
        <v>26</v>
      </c>
      <c r="C17" s="27">
        <v>45043</v>
      </c>
      <c r="D17" s="14">
        <v>45084</v>
      </c>
      <c r="E17" s="14">
        <v>45379</v>
      </c>
      <c r="F17" s="15">
        <v>10000000</v>
      </c>
      <c r="G17" s="16">
        <v>4.4999999999999998E-2</v>
      </c>
      <c r="H17" s="17">
        <v>0</v>
      </c>
    </row>
    <row r="18" spans="2:8" ht="28.5" x14ac:dyDescent="0.25">
      <c r="B18" s="13" t="s">
        <v>41</v>
      </c>
      <c r="C18" s="27">
        <v>45071</v>
      </c>
      <c r="D18" s="14">
        <v>45153</v>
      </c>
      <c r="E18" s="14">
        <v>45309</v>
      </c>
      <c r="F18" s="15">
        <v>5000000</v>
      </c>
      <c r="G18" s="16">
        <v>4.7500000000000001E-2</v>
      </c>
      <c r="H18" s="17">
        <v>0</v>
      </c>
    </row>
    <row r="19" spans="2:8" ht="15.75" thickBot="1" x14ac:dyDescent="0.3">
      <c r="B19" s="30" t="s">
        <v>27</v>
      </c>
      <c r="C19" s="27">
        <v>45071</v>
      </c>
      <c r="D19" s="31">
        <v>45098</v>
      </c>
      <c r="E19" s="31">
        <v>45310</v>
      </c>
      <c r="F19" s="32">
        <v>5000000</v>
      </c>
      <c r="G19" s="33">
        <v>4.7800000000000002E-2</v>
      </c>
      <c r="H19" s="34">
        <v>0</v>
      </c>
    </row>
    <row r="20" spans="2:8" ht="15.75" thickBot="1" x14ac:dyDescent="0.3">
      <c r="B20" s="35"/>
      <c r="C20" s="36"/>
      <c r="D20" s="36"/>
      <c r="E20" s="37"/>
      <c r="F20" s="38">
        <f>SUM(F13:F19)</f>
        <v>60000000</v>
      </c>
      <c r="G20" s="39"/>
      <c r="H20" s="40">
        <f>SUM(H13:H19)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Loans taken Q3</vt:lpstr>
      <vt:lpstr>Loans Given 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Jones</dc:creator>
  <cp:lastModifiedBy>Frankie Lawrence</cp:lastModifiedBy>
  <dcterms:created xsi:type="dcterms:W3CDTF">2024-05-24T09:38:39Z</dcterms:created>
  <dcterms:modified xsi:type="dcterms:W3CDTF">2024-06-06T12:41:46Z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28a9a6-133a-4796-ad7d-6b90f7583680_Enabled">
    <vt:lpwstr>true</vt:lpwstr>
  </property>
  <property fmtid="{D5CDD505-2E9C-101B-9397-08002B2CF9AE}" pid="3" name="MSIP_Label_2b28a9a6-133a-4796-ad7d-6b90f7583680_SetDate">
    <vt:lpwstr>2024-05-24T09:58:28Z</vt:lpwstr>
  </property>
  <property fmtid="{D5CDD505-2E9C-101B-9397-08002B2CF9AE}" pid="4" name="MSIP_Label_2b28a9a6-133a-4796-ad7d-6b90f7583680_Method">
    <vt:lpwstr>Standard</vt:lpwstr>
  </property>
  <property fmtid="{D5CDD505-2E9C-101B-9397-08002B2CF9AE}" pid="5" name="MSIP_Label_2b28a9a6-133a-4796-ad7d-6b90f7583680_Name">
    <vt:lpwstr>Private</vt:lpwstr>
  </property>
  <property fmtid="{D5CDD505-2E9C-101B-9397-08002B2CF9AE}" pid="6" name="MSIP_Label_2b28a9a6-133a-4796-ad7d-6b90f7583680_SiteId">
    <vt:lpwstr>996ee15c-0b3e-4a6f-8e65-120a9a51821a</vt:lpwstr>
  </property>
  <property fmtid="{D5CDD505-2E9C-101B-9397-08002B2CF9AE}" pid="7" name="MSIP_Label_2b28a9a6-133a-4796-ad7d-6b90f7583680_ActionId">
    <vt:lpwstr>7cef8108-38f0-409a-9ba9-ea276f8f8f7b</vt:lpwstr>
  </property>
  <property fmtid="{D5CDD505-2E9C-101B-9397-08002B2CF9AE}" pid="8" name="MSIP_Label_2b28a9a6-133a-4796-ad7d-6b90f7583680_ContentBits">
    <vt:lpwstr>2</vt:lpwstr>
  </property>
</Properties>
</file>