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UBIG\Desktop\2024.08.29\"/>
    </mc:Choice>
  </mc:AlternateContent>
  <xr:revisionPtr revIDLastSave="0" documentId="8_{320824A8-2E11-4E11-8D73-8E946196A2FE}" xr6:coauthVersionLast="47" xr6:coauthVersionMax="47" xr10:uidLastSave="{00000000-0000-0000-0000-000000000000}"/>
  <bookViews>
    <workbookView xWindow="-108" yWindow="-108" windowWidth="23256" windowHeight="12576" activeTab="5" xr2:uid="{0984FCC9-D296-4EEB-B285-E464F4881C2D}"/>
  </bookViews>
  <sheets>
    <sheet name="FOI Request" sheetId="1" r:id="rId1"/>
    <sheet name="Q1" sheetId="2" r:id="rId2"/>
    <sheet name="Q2" sheetId="3" r:id="rId3"/>
    <sheet name="Q3" sheetId="4" r:id="rId4"/>
    <sheet name="Q4" sheetId="5" r:id="rId5"/>
    <sheet name="Q5" sheetId="6" r:id="rId6"/>
    <sheet name="Q6" sheetId="7" r:id="rId7"/>
    <sheet name="Q7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D4" i="3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5" i="4"/>
  <c r="I5" i="4"/>
  <c r="H5" i="4"/>
  <c r="D6" i="2"/>
  <c r="D5" i="2"/>
  <c r="D4" i="2"/>
</calcChain>
</file>

<file path=xl/sharedStrings.xml><?xml version="1.0" encoding="utf-8"?>
<sst xmlns="http://schemas.openxmlformats.org/spreadsheetml/2006/main" count="95" uniqueCount="43">
  <si>
    <t>For each of the tax years 2022/23, 2023/24 and 2024/5 (actuals for prior years and forecast for current year), please provide the following information for council funded school transportation by taxi service for children and young people.</t>
  </si>
  <si>
    <t>1. Total number of children whom the council funded school transportation taxi services - breakdown by both SEN and non-SEN taxi transport for each period</t>
  </si>
  <si>
    <t>2. Total spend on taxi services for child transportation - breakdown by both SEN and non-SEN taxi transport for each period</t>
  </si>
  <si>
    <t>3. Names of all taxi supplier(s) used to provide this service and volume of work provided to each - breakdown by both SEN and non-SEN taxi transport for each period</t>
  </si>
  <si>
    <t>4. Since when have you used with these suppliers for this purpose?</t>
  </si>
  <si>
    <t>5. If you have contracts in place with these suppliers when do they expire?</t>
  </si>
  <si>
    <t>6. If you publish the terms of these contracts, please share a website link</t>
  </si>
  <si>
    <t>7. In addition to the transportation of children to and from school what are they key requirements you have of these suppliers (e.g. safeguarding, reporting, integration with systems etc.) - if you used a tendering document, please share</t>
  </si>
  <si>
    <t>Financial Year</t>
  </si>
  <si>
    <t>Mainstream</t>
  </si>
  <si>
    <t>SEND</t>
  </si>
  <si>
    <t>Total</t>
  </si>
  <si>
    <t>22/23</t>
  </si>
  <si>
    <t>23/24</t>
  </si>
  <si>
    <t>24/25</t>
  </si>
  <si>
    <t>* This is the average number as the number transported month by month changes</t>
  </si>
  <si>
    <t>24/25~</t>
  </si>
  <si>
    <t>Taxi Operator</t>
  </si>
  <si>
    <t>SEN</t>
  </si>
  <si>
    <t>Apr 22/23</t>
  </si>
  <si>
    <t>Apr 23/24</t>
  </si>
  <si>
    <t>Apr 24/25</t>
  </si>
  <si>
    <t>Green Metro</t>
  </si>
  <si>
    <t>Ace Wheelchair</t>
  </si>
  <si>
    <t>ABC Travel</t>
  </si>
  <si>
    <t>ASR Travel</t>
  </si>
  <si>
    <t>Berkshire Travel</t>
  </si>
  <si>
    <t xml:space="preserve">School Express </t>
  </si>
  <si>
    <t>Crown Wheelchair</t>
  </si>
  <si>
    <t>School Travel</t>
  </si>
  <si>
    <t>Queen Bee Cars</t>
  </si>
  <si>
    <t>Toqeer Ahmed</t>
  </si>
  <si>
    <t>Alanis</t>
  </si>
  <si>
    <t>24.7</t>
  </si>
  <si>
    <t>Parker Travel</t>
  </si>
  <si>
    <t>*Routes start and end throughout the year, so April was chosen as a comparison month.</t>
  </si>
  <si>
    <t>Contract Expiry Date</t>
  </si>
  <si>
    <t>N/A</t>
  </si>
  <si>
    <t>Start date on Transport Database</t>
  </si>
  <si>
    <t>https://www.wokingham.gov.uk/business-and-licensing/business-and-growth/school-transport-supplier-contracts</t>
  </si>
  <si>
    <t>If the person who has submitted the FOI creates an account with ProContract, the terms will be available via this route.</t>
  </si>
  <si>
    <t>Dynamic Purchasing System gives all the of the key requirements and tendering documents via ProContract</t>
  </si>
  <si>
    <t>Our current forecast for 24/25 does not split costs by taxi's &amp; non-taxi's. We are unable to provide this information within the time limits, especially at the current time where we are making final adjustments to routes for 24/25 academic year. This is resulting in significant changes in the forecast spend for taxi's &amp; non-taxi's as contracts are retendered and routes are changing.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</si>
</sst>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3" borderId="0" xfId="0" applyFill="1"/>
    <xf numFmtId="164" fontId="0" fillId="0" borderId="1" xfId="0" applyNumberFormat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16" fontId="0" fillId="3" borderId="1" xfId="0" quotePrefix="1" applyNumberFormat="1" applyFill="1" applyBorder="1"/>
    <xf numFmtId="14" fontId="0" fillId="0" borderId="1" xfId="0" applyNumberFormat="1" applyBorder="1"/>
    <xf numFmtId="0" fontId="0" fillId="3" borderId="0" xfId="0" applyFill="1" applyAlignment="1">
      <alignment horizontal="left" wrapText="1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0" borderId="1" xfId="0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7A1E7-1C08-4776-89E5-060E5D4FCCA5}">
  <dimension ref="A1:A15"/>
  <sheetViews>
    <sheetView workbookViewId="0">
      <selection activeCell="A15" sqref="A15"/>
    </sheetView>
  </sheetViews>
  <sheetFormatPr defaultRowHeight="14.4" x14ac:dyDescent="0.3"/>
  <cols>
    <col min="1" max="1" width="145.33203125" customWidth="1"/>
  </cols>
  <sheetData>
    <row r="1" spans="1:1" ht="28.8" x14ac:dyDescent="0.3">
      <c r="A1" s="2" t="s">
        <v>0</v>
      </c>
    </row>
    <row r="2" spans="1:1" x14ac:dyDescent="0.3">
      <c r="A2" s="2"/>
    </row>
    <row r="3" spans="1:1" x14ac:dyDescent="0.3">
      <c r="A3" s="2" t="s">
        <v>1</v>
      </c>
    </row>
    <row r="4" spans="1:1" x14ac:dyDescent="0.3">
      <c r="A4" s="2"/>
    </row>
    <row r="5" spans="1:1" x14ac:dyDescent="0.3">
      <c r="A5" s="2" t="s">
        <v>2</v>
      </c>
    </row>
    <row r="6" spans="1:1" x14ac:dyDescent="0.3">
      <c r="A6" s="2"/>
    </row>
    <row r="7" spans="1:1" x14ac:dyDescent="0.3">
      <c r="A7" s="2" t="s">
        <v>3</v>
      </c>
    </row>
    <row r="8" spans="1:1" x14ac:dyDescent="0.3">
      <c r="A8" s="2"/>
    </row>
    <row r="9" spans="1:1" x14ac:dyDescent="0.3">
      <c r="A9" s="2" t="s">
        <v>4</v>
      </c>
    </row>
    <row r="10" spans="1:1" x14ac:dyDescent="0.3">
      <c r="A10" s="2"/>
    </row>
    <row r="11" spans="1:1" x14ac:dyDescent="0.3">
      <c r="A11" s="2" t="s">
        <v>5</v>
      </c>
    </row>
    <row r="12" spans="1:1" x14ac:dyDescent="0.3">
      <c r="A12" s="2"/>
    </row>
    <row r="13" spans="1:1" x14ac:dyDescent="0.3">
      <c r="A13" s="2" t="s">
        <v>6</v>
      </c>
    </row>
    <row r="14" spans="1:1" x14ac:dyDescent="0.3">
      <c r="A14" s="2"/>
    </row>
    <row r="15" spans="1:1" ht="28.8" x14ac:dyDescent="0.3">
      <c r="A15" s="2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7D1DE-BA4B-4A44-8B70-F05FA790D759}">
  <dimension ref="A1:D8"/>
  <sheetViews>
    <sheetView workbookViewId="0">
      <selection activeCell="I4" sqref="I4"/>
    </sheetView>
  </sheetViews>
  <sheetFormatPr defaultRowHeight="14.4" x14ac:dyDescent="0.3"/>
  <cols>
    <col min="1" max="1" width="13.33203125" customWidth="1"/>
    <col min="2" max="2" width="10.44140625" bestFit="1" customWidth="1"/>
  </cols>
  <sheetData>
    <row r="1" spans="1:4" x14ac:dyDescent="0.3">
      <c r="A1" s="1" t="s">
        <v>1</v>
      </c>
    </row>
    <row r="3" spans="1:4" x14ac:dyDescent="0.3">
      <c r="A3" s="3" t="s">
        <v>8</v>
      </c>
      <c r="B3" s="4" t="s">
        <v>9</v>
      </c>
      <c r="C3" s="4" t="s">
        <v>10</v>
      </c>
      <c r="D3" s="4" t="s">
        <v>11</v>
      </c>
    </row>
    <row r="4" spans="1:4" x14ac:dyDescent="0.3">
      <c r="A4" s="5" t="s">
        <v>12</v>
      </c>
      <c r="B4" s="3">
        <v>538</v>
      </c>
      <c r="C4" s="3">
        <v>455</v>
      </c>
      <c r="D4" s="3">
        <f>C4+B4</f>
        <v>993</v>
      </c>
    </row>
    <row r="5" spans="1:4" x14ac:dyDescent="0.3">
      <c r="A5" s="5" t="s">
        <v>13</v>
      </c>
      <c r="B5" s="3">
        <v>535</v>
      </c>
      <c r="C5" s="3">
        <v>563</v>
      </c>
      <c r="D5" s="3">
        <f t="shared" ref="D5:D6" si="0">C5+B5</f>
        <v>1098</v>
      </c>
    </row>
    <row r="6" spans="1:4" x14ac:dyDescent="0.3">
      <c r="A6" s="5" t="s">
        <v>14</v>
      </c>
      <c r="B6" s="3">
        <v>466</v>
      </c>
      <c r="C6" s="3">
        <v>581</v>
      </c>
      <c r="D6" s="3">
        <f t="shared" si="0"/>
        <v>1047</v>
      </c>
    </row>
    <row r="8" spans="1:4" x14ac:dyDescent="0.3">
      <c r="A8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0ABEE-951A-4D8E-A048-8D5AC8CB3EA4}">
  <dimension ref="A1:D9"/>
  <sheetViews>
    <sheetView workbookViewId="0">
      <selection activeCell="A9" sqref="A9"/>
    </sheetView>
  </sheetViews>
  <sheetFormatPr defaultRowHeight="14.4" x14ac:dyDescent="0.3"/>
  <cols>
    <col min="1" max="1" width="14.5546875" customWidth="1"/>
    <col min="2" max="2" width="13.33203125" customWidth="1"/>
    <col min="3" max="3" width="14.33203125" customWidth="1"/>
    <col min="4" max="4" width="12.44140625" customWidth="1"/>
  </cols>
  <sheetData>
    <row r="1" spans="1:4" x14ac:dyDescent="0.3">
      <c r="A1" s="1" t="s">
        <v>2</v>
      </c>
    </row>
    <row r="3" spans="1:4" x14ac:dyDescent="0.3">
      <c r="A3" s="3" t="s">
        <v>8</v>
      </c>
      <c r="B3" s="4" t="s">
        <v>9</v>
      </c>
      <c r="C3" s="4" t="s">
        <v>10</v>
      </c>
      <c r="D3" s="4" t="s">
        <v>11</v>
      </c>
    </row>
    <row r="4" spans="1:4" x14ac:dyDescent="0.3">
      <c r="A4" s="5" t="s">
        <v>12</v>
      </c>
      <c r="B4" s="7">
        <v>909240</v>
      </c>
      <c r="C4" s="7">
        <v>3773990</v>
      </c>
      <c r="D4" s="7">
        <f>SUM(B4:C4)</f>
        <v>4683230</v>
      </c>
    </row>
    <row r="5" spans="1:4" x14ac:dyDescent="0.3">
      <c r="A5" s="5" t="s">
        <v>13</v>
      </c>
      <c r="B5" s="7">
        <v>871290</v>
      </c>
      <c r="C5" s="7">
        <v>5185510</v>
      </c>
      <c r="D5" s="7">
        <f>SUM(B5:C5)</f>
        <v>6056800</v>
      </c>
    </row>
    <row r="6" spans="1:4" x14ac:dyDescent="0.3">
      <c r="A6" s="5" t="s">
        <v>16</v>
      </c>
      <c r="B6" s="7"/>
      <c r="C6" s="7"/>
      <c r="D6" s="7"/>
    </row>
    <row r="8" spans="1:4" ht="117" customHeight="1" x14ac:dyDescent="0.3">
      <c r="A8" s="13" t="s">
        <v>42</v>
      </c>
      <c r="B8" s="13"/>
      <c r="C8" s="13"/>
      <c r="D8" s="13"/>
    </row>
    <row r="9" spans="1:4" x14ac:dyDescent="0.3">
      <c r="A9" s="6"/>
    </row>
  </sheetData>
  <mergeCells count="1">
    <mergeCell ref="A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11E26-E925-4D8E-968B-DBA46BD00AAA}">
  <dimension ref="A1:J19"/>
  <sheetViews>
    <sheetView topLeftCell="A2" workbookViewId="0">
      <selection activeCell="A3" sqref="A3:A17"/>
    </sheetView>
  </sheetViews>
  <sheetFormatPr defaultRowHeight="14.4" x14ac:dyDescent="0.3"/>
  <cols>
    <col min="1" max="1" width="16.88671875" customWidth="1"/>
    <col min="2" max="2" width="11" customWidth="1"/>
    <col min="3" max="3" width="11.5546875" customWidth="1"/>
    <col min="4" max="4" width="11.109375" customWidth="1"/>
  </cols>
  <sheetData>
    <row r="1" spans="1:10" x14ac:dyDescent="0.3">
      <c r="A1" s="1" t="s">
        <v>3</v>
      </c>
    </row>
    <row r="3" spans="1:10" x14ac:dyDescent="0.3">
      <c r="A3" s="17" t="s">
        <v>17</v>
      </c>
      <c r="B3" s="14" t="s">
        <v>9</v>
      </c>
      <c r="C3" s="14"/>
      <c r="D3" s="14"/>
      <c r="E3" s="15" t="s">
        <v>18</v>
      </c>
      <c r="F3" s="15"/>
      <c r="G3" s="15"/>
      <c r="H3" s="16" t="s">
        <v>11</v>
      </c>
      <c r="I3" s="16"/>
      <c r="J3" s="16"/>
    </row>
    <row r="4" spans="1:10" x14ac:dyDescent="0.3">
      <c r="A4" s="17"/>
      <c r="B4" s="8" t="s">
        <v>19</v>
      </c>
      <c r="C4" s="8" t="s">
        <v>20</v>
      </c>
      <c r="D4" s="8" t="s">
        <v>21</v>
      </c>
      <c r="E4" s="9" t="s">
        <v>19</v>
      </c>
      <c r="F4" s="9" t="s">
        <v>20</v>
      </c>
      <c r="G4" s="9" t="s">
        <v>21</v>
      </c>
      <c r="H4" s="10" t="s">
        <v>19</v>
      </c>
      <c r="I4" s="10" t="s">
        <v>20</v>
      </c>
      <c r="J4" s="10" t="s">
        <v>21</v>
      </c>
    </row>
    <row r="5" spans="1:10" x14ac:dyDescent="0.3">
      <c r="A5" s="5" t="s">
        <v>24</v>
      </c>
      <c r="B5" s="3">
        <v>5</v>
      </c>
      <c r="C5" s="3">
        <v>11</v>
      </c>
      <c r="D5" s="3">
        <v>3</v>
      </c>
      <c r="E5" s="3">
        <v>17</v>
      </c>
      <c r="F5" s="3">
        <v>14</v>
      </c>
      <c r="G5" s="3">
        <v>12</v>
      </c>
      <c r="H5" s="3">
        <f>B5+E5</f>
        <v>22</v>
      </c>
      <c r="I5" s="3">
        <f>C5+F5</f>
        <v>25</v>
      </c>
      <c r="J5" s="3">
        <f>D5+G5</f>
        <v>15</v>
      </c>
    </row>
    <row r="6" spans="1:10" x14ac:dyDescent="0.3">
      <c r="A6" s="5" t="s">
        <v>23</v>
      </c>
      <c r="B6" s="3">
        <v>2</v>
      </c>
      <c r="C6" s="3">
        <v>2</v>
      </c>
      <c r="D6" s="3">
        <v>2</v>
      </c>
      <c r="E6" s="3">
        <v>8</v>
      </c>
      <c r="F6" s="3">
        <v>7</v>
      </c>
      <c r="G6" s="3">
        <v>7</v>
      </c>
      <c r="H6" s="3">
        <f t="shared" ref="H6:H17" si="0">B6+E6</f>
        <v>10</v>
      </c>
      <c r="I6" s="3">
        <f t="shared" ref="I6:I17" si="1">C6+F6</f>
        <v>9</v>
      </c>
      <c r="J6" s="3">
        <f t="shared" ref="J6:J17" si="2">D6+G6</f>
        <v>9</v>
      </c>
    </row>
    <row r="7" spans="1:10" x14ac:dyDescent="0.3">
      <c r="A7" s="5" t="s">
        <v>32</v>
      </c>
      <c r="B7" s="3">
        <v>0</v>
      </c>
      <c r="C7" s="3">
        <v>0</v>
      </c>
      <c r="D7" s="3">
        <v>10</v>
      </c>
      <c r="E7" s="3">
        <v>0</v>
      </c>
      <c r="F7" s="3">
        <v>0</v>
      </c>
      <c r="G7" s="3">
        <v>86</v>
      </c>
      <c r="H7" s="3">
        <f t="shared" si="0"/>
        <v>0</v>
      </c>
      <c r="I7" s="3">
        <f t="shared" si="1"/>
        <v>0</v>
      </c>
      <c r="J7" s="3">
        <f t="shared" si="2"/>
        <v>96</v>
      </c>
    </row>
    <row r="8" spans="1:10" x14ac:dyDescent="0.3">
      <c r="A8" s="5" t="s">
        <v>25</v>
      </c>
      <c r="B8" s="3">
        <v>1</v>
      </c>
      <c r="C8" s="3">
        <v>1</v>
      </c>
      <c r="D8" s="3">
        <v>0</v>
      </c>
      <c r="E8" s="3">
        <v>19</v>
      </c>
      <c r="F8" s="3">
        <v>15</v>
      </c>
      <c r="G8" s="3">
        <v>0</v>
      </c>
      <c r="H8" s="3">
        <f t="shared" si="0"/>
        <v>20</v>
      </c>
      <c r="I8" s="3">
        <f t="shared" si="1"/>
        <v>16</v>
      </c>
      <c r="J8" s="3">
        <f t="shared" si="2"/>
        <v>0</v>
      </c>
    </row>
    <row r="9" spans="1:10" x14ac:dyDescent="0.3">
      <c r="A9" s="5" t="s">
        <v>26</v>
      </c>
      <c r="B9" s="3">
        <v>6</v>
      </c>
      <c r="C9" s="3">
        <v>6</v>
      </c>
      <c r="D9" s="3">
        <v>4</v>
      </c>
      <c r="E9" s="3">
        <v>2</v>
      </c>
      <c r="F9" s="3">
        <v>5</v>
      </c>
      <c r="G9" s="3">
        <v>4</v>
      </c>
      <c r="H9" s="3">
        <f t="shared" si="0"/>
        <v>8</v>
      </c>
      <c r="I9" s="3">
        <f t="shared" si="1"/>
        <v>11</v>
      </c>
      <c r="J9" s="3">
        <f t="shared" si="2"/>
        <v>8</v>
      </c>
    </row>
    <row r="10" spans="1:10" x14ac:dyDescent="0.3">
      <c r="A10" s="5" t="s">
        <v>28</v>
      </c>
      <c r="B10" s="3">
        <v>0</v>
      </c>
      <c r="C10" s="3">
        <v>0</v>
      </c>
      <c r="D10" s="3">
        <v>0</v>
      </c>
      <c r="E10" s="3">
        <v>3</v>
      </c>
      <c r="F10" s="3">
        <v>3</v>
      </c>
      <c r="G10" s="3">
        <v>3</v>
      </c>
      <c r="H10" s="3">
        <f t="shared" si="0"/>
        <v>3</v>
      </c>
      <c r="I10" s="3">
        <f t="shared" si="1"/>
        <v>3</v>
      </c>
      <c r="J10" s="3">
        <f t="shared" si="2"/>
        <v>3</v>
      </c>
    </row>
    <row r="11" spans="1:10" x14ac:dyDescent="0.3">
      <c r="A11" s="5" t="s">
        <v>22</v>
      </c>
      <c r="B11" s="3">
        <v>34</v>
      </c>
      <c r="C11" s="3">
        <v>30</v>
      </c>
      <c r="D11" s="3">
        <v>0</v>
      </c>
      <c r="E11" s="3">
        <v>43</v>
      </c>
      <c r="F11" s="3">
        <v>67</v>
      </c>
      <c r="G11" s="3">
        <v>0</v>
      </c>
      <c r="H11" s="3">
        <f t="shared" si="0"/>
        <v>77</v>
      </c>
      <c r="I11" s="3">
        <f t="shared" si="1"/>
        <v>97</v>
      </c>
      <c r="J11" s="3">
        <f t="shared" si="2"/>
        <v>0</v>
      </c>
    </row>
    <row r="12" spans="1:10" x14ac:dyDescent="0.3">
      <c r="A12" s="5" t="s">
        <v>34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1</v>
      </c>
      <c r="H12" s="3">
        <f t="shared" si="0"/>
        <v>0</v>
      </c>
      <c r="I12" s="3">
        <f t="shared" si="1"/>
        <v>0</v>
      </c>
      <c r="J12" s="3">
        <f t="shared" si="2"/>
        <v>1</v>
      </c>
    </row>
    <row r="13" spans="1:10" x14ac:dyDescent="0.3">
      <c r="A13" s="5" t="s">
        <v>30</v>
      </c>
      <c r="B13" s="3">
        <v>0</v>
      </c>
      <c r="C13" s="3">
        <v>0</v>
      </c>
      <c r="D13" s="3">
        <v>0</v>
      </c>
      <c r="E13" s="3">
        <v>3</v>
      </c>
      <c r="F13" s="3">
        <v>1</v>
      </c>
      <c r="G13" s="3">
        <v>1</v>
      </c>
      <c r="H13" s="3">
        <f t="shared" si="0"/>
        <v>3</v>
      </c>
      <c r="I13" s="3">
        <f t="shared" si="1"/>
        <v>1</v>
      </c>
      <c r="J13" s="3">
        <f t="shared" si="2"/>
        <v>1</v>
      </c>
    </row>
    <row r="14" spans="1:10" x14ac:dyDescent="0.3">
      <c r="A14" s="5" t="s">
        <v>27</v>
      </c>
      <c r="B14" s="3">
        <v>14</v>
      </c>
      <c r="C14" s="3">
        <v>7</v>
      </c>
      <c r="D14" s="3">
        <v>5</v>
      </c>
      <c r="E14" s="3">
        <v>77</v>
      </c>
      <c r="F14" s="3">
        <v>89</v>
      </c>
      <c r="G14" s="3">
        <v>93</v>
      </c>
      <c r="H14" s="3">
        <f t="shared" si="0"/>
        <v>91</v>
      </c>
      <c r="I14" s="3">
        <f t="shared" si="1"/>
        <v>96</v>
      </c>
      <c r="J14" s="3">
        <f t="shared" si="2"/>
        <v>98</v>
      </c>
    </row>
    <row r="15" spans="1:10" x14ac:dyDescent="0.3">
      <c r="A15" s="5" t="s">
        <v>29</v>
      </c>
      <c r="B15" s="3">
        <v>0</v>
      </c>
      <c r="C15" s="3">
        <v>0</v>
      </c>
      <c r="D15" s="3">
        <v>0</v>
      </c>
      <c r="E15" s="3">
        <v>1</v>
      </c>
      <c r="F15" s="3">
        <v>4</v>
      </c>
      <c r="G15" s="3">
        <v>2</v>
      </c>
      <c r="H15" s="3">
        <f t="shared" si="0"/>
        <v>1</v>
      </c>
      <c r="I15" s="3">
        <f t="shared" si="1"/>
        <v>4</v>
      </c>
      <c r="J15" s="3">
        <f t="shared" si="2"/>
        <v>2</v>
      </c>
    </row>
    <row r="16" spans="1:10" x14ac:dyDescent="0.3">
      <c r="A16" s="5" t="s">
        <v>31</v>
      </c>
      <c r="B16" s="3">
        <v>0</v>
      </c>
      <c r="C16" s="3">
        <v>0</v>
      </c>
      <c r="D16" s="3">
        <v>0</v>
      </c>
      <c r="E16" s="3">
        <v>1</v>
      </c>
      <c r="F16" s="3">
        <v>1</v>
      </c>
      <c r="G16" s="3">
        <v>0</v>
      </c>
      <c r="H16" s="3">
        <f t="shared" si="0"/>
        <v>1</v>
      </c>
      <c r="I16" s="3">
        <f t="shared" si="1"/>
        <v>1</v>
      </c>
      <c r="J16" s="3">
        <f t="shared" si="2"/>
        <v>0</v>
      </c>
    </row>
    <row r="17" spans="1:10" x14ac:dyDescent="0.3">
      <c r="A17" s="11" t="s">
        <v>33</v>
      </c>
      <c r="B17" s="3">
        <v>0</v>
      </c>
      <c r="C17" s="3">
        <v>0</v>
      </c>
      <c r="D17" s="3">
        <v>0</v>
      </c>
      <c r="E17" s="3">
        <v>1</v>
      </c>
      <c r="F17" s="3">
        <v>0</v>
      </c>
      <c r="G17" s="3">
        <v>1</v>
      </c>
      <c r="H17" s="3">
        <f t="shared" si="0"/>
        <v>1</v>
      </c>
      <c r="I17" s="3">
        <f t="shared" si="1"/>
        <v>0</v>
      </c>
      <c r="J17" s="3">
        <f t="shared" si="2"/>
        <v>1</v>
      </c>
    </row>
    <row r="19" spans="1:10" x14ac:dyDescent="0.3">
      <c r="A19" s="6" t="s">
        <v>35</v>
      </c>
    </row>
  </sheetData>
  <mergeCells count="4">
    <mergeCell ref="B3:D3"/>
    <mergeCell ref="E3:G3"/>
    <mergeCell ref="H3:J3"/>
    <mergeCell ref="A3:A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04E78-C138-4EC8-BF80-AFA4A0CA9F50}">
  <dimension ref="A1:B16"/>
  <sheetViews>
    <sheetView workbookViewId="0">
      <selection activeCell="B16" sqref="B16"/>
    </sheetView>
  </sheetViews>
  <sheetFormatPr defaultRowHeight="14.4" x14ac:dyDescent="0.3"/>
  <cols>
    <col min="1" max="1" width="20.88671875" customWidth="1"/>
    <col min="2" max="2" width="30.109375" customWidth="1"/>
  </cols>
  <sheetData>
    <row r="1" spans="1:2" x14ac:dyDescent="0.3">
      <c r="A1" s="1" t="s">
        <v>4</v>
      </c>
    </row>
    <row r="3" spans="1:2" x14ac:dyDescent="0.3">
      <c r="A3" s="4" t="s">
        <v>17</v>
      </c>
      <c r="B3" s="4" t="s">
        <v>38</v>
      </c>
    </row>
    <row r="4" spans="1:2" x14ac:dyDescent="0.3">
      <c r="A4" s="5" t="s">
        <v>24</v>
      </c>
      <c r="B4" s="12">
        <v>41258</v>
      </c>
    </row>
    <row r="5" spans="1:2" x14ac:dyDescent="0.3">
      <c r="A5" s="5" t="s">
        <v>23</v>
      </c>
      <c r="B5" s="12">
        <v>42893</v>
      </c>
    </row>
    <row r="6" spans="1:2" x14ac:dyDescent="0.3">
      <c r="A6" s="5" t="s">
        <v>32</v>
      </c>
      <c r="B6" s="12">
        <v>45047</v>
      </c>
    </row>
    <row r="7" spans="1:2" x14ac:dyDescent="0.3">
      <c r="A7" s="5" t="s">
        <v>25</v>
      </c>
      <c r="B7" s="12">
        <v>42076</v>
      </c>
    </row>
    <row r="8" spans="1:2" x14ac:dyDescent="0.3">
      <c r="A8" s="5" t="s">
        <v>26</v>
      </c>
      <c r="B8" s="12">
        <v>39692</v>
      </c>
    </row>
    <row r="9" spans="1:2" x14ac:dyDescent="0.3">
      <c r="A9" s="5" t="s">
        <v>28</v>
      </c>
      <c r="B9" s="12">
        <v>36622</v>
      </c>
    </row>
    <row r="10" spans="1:2" x14ac:dyDescent="0.3">
      <c r="A10" s="5" t="s">
        <v>22</v>
      </c>
      <c r="B10" s="12">
        <v>42415</v>
      </c>
    </row>
    <row r="11" spans="1:2" x14ac:dyDescent="0.3">
      <c r="A11" s="5" t="s">
        <v>34</v>
      </c>
      <c r="B11" s="12">
        <v>45266</v>
      </c>
    </row>
    <row r="12" spans="1:2" x14ac:dyDescent="0.3">
      <c r="A12" s="5" t="s">
        <v>30</v>
      </c>
      <c r="B12" s="12">
        <v>43374</v>
      </c>
    </row>
    <row r="13" spans="1:2" x14ac:dyDescent="0.3">
      <c r="A13" s="5" t="s">
        <v>27</v>
      </c>
      <c r="B13" s="12">
        <v>41460</v>
      </c>
    </row>
    <row r="14" spans="1:2" x14ac:dyDescent="0.3">
      <c r="A14" s="5" t="s">
        <v>29</v>
      </c>
      <c r="B14" s="12">
        <v>36682</v>
      </c>
    </row>
    <row r="15" spans="1:2" x14ac:dyDescent="0.3">
      <c r="A15" s="5" t="s">
        <v>31</v>
      </c>
      <c r="B15" s="12">
        <v>44651</v>
      </c>
    </row>
    <row r="16" spans="1:2" x14ac:dyDescent="0.3">
      <c r="A16" s="11" t="s">
        <v>33</v>
      </c>
      <c r="B16" s="12">
        <v>36622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2ED64-EB17-44D7-AA14-A9D8E3C58F12}">
  <dimension ref="A1:B16"/>
  <sheetViews>
    <sheetView tabSelected="1" workbookViewId="0">
      <selection activeCell="C7" sqref="C7"/>
    </sheetView>
  </sheetViews>
  <sheetFormatPr defaultRowHeight="14.4" x14ac:dyDescent="0.3"/>
  <cols>
    <col min="1" max="1" width="21.5546875" customWidth="1"/>
    <col min="2" max="2" width="17.5546875" bestFit="1" customWidth="1"/>
  </cols>
  <sheetData>
    <row r="1" spans="1:2" x14ac:dyDescent="0.3">
      <c r="A1" s="1" t="s">
        <v>5</v>
      </c>
    </row>
    <row r="3" spans="1:2" x14ac:dyDescent="0.3">
      <c r="A3" s="4" t="s">
        <v>17</v>
      </c>
      <c r="B3" s="4" t="s">
        <v>36</v>
      </c>
    </row>
    <row r="4" spans="1:2" x14ac:dyDescent="0.3">
      <c r="A4" s="5" t="s">
        <v>24</v>
      </c>
      <c r="B4" s="12">
        <v>45869</v>
      </c>
    </row>
    <row r="5" spans="1:2" x14ac:dyDescent="0.3">
      <c r="A5" s="5" t="s">
        <v>23</v>
      </c>
      <c r="B5" s="12">
        <v>45869</v>
      </c>
    </row>
    <row r="6" spans="1:2" x14ac:dyDescent="0.3">
      <c r="A6" s="5" t="s">
        <v>32</v>
      </c>
      <c r="B6" s="12">
        <v>45869</v>
      </c>
    </row>
    <row r="7" spans="1:2" x14ac:dyDescent="0.3">
      <c r="A7" s="5" t="s">
        <v>25</v>
      </c>
      <c r="B7" s="3" t="s">
        <v>37</v>
      </c>
    </row>
    <row r="8" spans="1:2" x14ac:dyDescent="0.3">
      <c r="A8" s="5" t="s">
        <v>26</v>
      </c>
      <c r="B8" s="12">
        <v>45869</v>
      </c>
    </row>
    <row r="9" spans="1:2" x14ac:dyDescent="0.3">
      <c r="A9" s="5" t="s">
        <v>28</v>
      </c>
      <c r="B9" s="12">
        <v>45869</v>
      </c>
    </row>
    <row r="10" spans="1:2" x14ac:dyDescent="0.3">
      <c r="A10" s="5" t="s">
        <v>22</v>
      </c>
      <c r="B10" s="3" t="s">
        <v>37</v>
      </c>
    </row>
    <row r="11" spans="1:2" x14ac:dyDescent="0.3">
      <c r="A11" s="5" t="s">
        <v>34</v>
      </c>
      <c r="B11" s="12">
        <v>45869</v>
      </c>
    </row>
    <row r="12" spans="1:2" x14ac:dyDescent="0.3">
      <c r="A12" s="5" t="s">
        <v>30</v>
      </c>
      <c r="B12" s="12">
        <v>45869</v>
      </c>
    </row>
    <row r="13" spans="1:2" x14ac:dyDescent="0.3">
      <c r="A13" s="5" t="s">
        <v>27</v>
      </c>
      <c r="B13" s="12">
        <v>45869</v>
      </c>
    </row>
    <row r="14" spans="1:2" x14ac:dyDescent="0.3">
      <c r="A14" s="5" t="s">
        <v>29</v>
      </c>
      <c r="B14" s="12">
        <v>45869</v>
      </c>
    </row>
    <row r="15" spans="1:2" x14ac:dyDescent="0.3">
      <c r="A15" s="5" t="s">
        <v>31</v>
      </c>
      <c r="B15" s="3" t="s">
        <v>37</v>
      </c>
    </row>
    <row r="16" spans="1:2" x14ac:dyDescent="0.3">
      <c r="A16" s="11" t="s">
        <v>33</v>
      </c>
      <c r="B16" s="12">
        <v>45869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7ACB1-4D4E-4A17-9691-EB0E4A617CF8}">
  <dimension ref="A1:A5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1" t="s">
        <v>6</v>
      </c>
    </row>
    <row r="3" spans="1:1" x14ac:dyDescent="0.3">
      <c r="A3" t="s">
        <v>40</v>
      </c>
    </row>
    <row r="5" spans="1:1" x14ac:dyDescent="0.3">
      <c r="A5" t="s">
        <v>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E706C-94B6-49D5-BD3D-28B5681069E6}">
  <dimension ref="A1:R5"/>
  <sheetViews>
    <sheetView workbookViewId="0">
      <selection activeCell="G9" sqref="G9"/>
    </sheetView>
  </sheetViews>
  <sheetFormatPr defaultRowHeight="14.4" x14ac:dyDescent="0.3"/>
  <sheetData>
    <row r="1" spans="1:18" ht="28.5" customHeight="1" x14ac:dyDescent="0.3">
      <c r="A1" s="18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3" spans="1:18" x14ac:dyDescent="0.3">
      <c r="A3" t="s">
        <v>41</v>
      </c>
    </row>
    <row r="5" spans="1:18" x14ac:dyDescent="0.3">
      <c r="A5" t="s">
        <v>39</v>
      </c>
    </row>
  </sheetData>
  <mergeCells count="1">
    <mergeCell ref="A1:R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2d118b-4b14-4725-9975-2b231ef2ed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12541B8D8A445855D579DCD10E17E" ma:contentTypeVersion="14" ma:contentTypeDescription="Create a new document." ma:contentTypeScope="" ma:versionID="a81ab3c3732c75883a145896eacc1f50">
  <xsd:schema xmlns:xsd="http://www.w3.org/2001/XMLSchema" xmlns:xs="http://www.w3.org/2001/XMLSchema" xmlns:p="http://schemas.microsoft.com/office/2006/metadata/properties" xmlns:ns2="fd1cf6e2-5505-4cbd-8587-019aaa4360f2" xmlns:ns3="6c2d118b-4b14-4725-9975-2b231ef2ed32" targetNamespace="http://schemas.microsoft.com/office/2006/metadata/properties" ma:root="true" ma:fieldsID="9eb71a64d96b3f3c43be94c231e169f3" ns2:_="" ns3:_="">
    <xsd:import namespace="fd1cf6e2-5505-4cbd-8587-019aaa4360f2"/>
    <xsd:import namespace="6c2d118b-4b14-4725-9975-2b231ef2ed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cf6e2-5505-4cbd-8587-019aaa436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d118b-4b14-4725-9975-2b231ef2ed3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d6f52ca-7555-4b32-954a-4272062e943f}" ma:internalName="TaxCatchAll" ma:showField="CatchAllData" ma:web="6c2d118b-4b14-4725-9975-2b231ef2e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398813-444C-4DC7-BBE6-A2EB463340EE}">
  <ds:schemaRefs>
    <ds:schemaRef ds:uri="http://schemas.microsoft.com/office/2006/metadata/properties"/>
    <ds:schemaRef ds:uri="http://schemas.microsoft.com/office/infopath/2007/PartnerControls"/>
    <ds:schemaRef ds:uri="6c2d118b-4b14-4725-9975-2b231ef2ed32"/>
  </ds:schemaRefs>
</ds:datastoreItem>
</file>

<file path=customXml/itemProps2.xml><?xml version="1.0" encoding="utf-8"?>
<ds:datastoreItem xmlns:ds="http://schemas.openxmlformats.org/officeDocument/2006/customXml" ds:itemID="{96AE3838-C541-4E41-92A1-CD35CFC7A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1cf6e2-5505-4cbd-8587-019aaa4360f2"/>
    <ds:schemaRef ds:uri="6c2d118b-4b14-4725-9975-2b231ef2ed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C8BE0F-E410-46EB-B107-D0E038801A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FOI Request</vt:lpstr>
      <vt:lpstr>Q1</vt:lpstr>
      <vt:lpstr>Q2</vt:lpstr>
      <vt:lpstr>Q3</vt:lpstr>
      <vt:lpstr>Q4</vt:lpstr>
      <vt:lpstr>Q5</vt:lpstr>
      <vt:lpstr>Q6</vt:lpstr>
      <vt:lpstr>Q7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Hendry</dc:creator>
  <cp:lastModifiedBy>Stuart Bignell</cp:lastModifiedBy>
  <dcterms:created xsi:type="dcterms:W3CDTF">2024-08-15T07:19:01Z</dcterms:created>
  <dcterms:modified xsi:type="dcterms:W3CDTF">2024-08-29T11:55:14Z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0x0101009A712541B8D8A445855D579DCD10E17E</vt:lpwstr>
  </property>
  <property fmtid="{D5CDD505-2E9C-101B-9397-08002B2CF9AE}" pid="3" name="MSIP_Label_d17f5eab-0951-45e7-baa9-357beec0b77b_Enabled">
    <vt:lpwstr>true</vt:lpwstr>
  </property>
  <property fmtid="{D5CDD505-2E9C-101B-9397-08002B2CF9AE}" pid="4" name="MSIP_Label_d17f5eab-0951-45e7-baa9-357beec0b77b_SetDate">
    <vt:lpwstr>2024-08-29T11:53:16Z</vt:lpwstr>
  </property>
  <property fmtid="{D5CDD505-2E9C-101B-9397-08002B2CF9AE}" pid="5" name="MSIP_Label_d17f5eab-0951-45e7-baa9-357beec0b77b_Method">
    <vt:lpwstr>Privileged</vt:lpwstr>
  </property>
  <property fmtid="{D5CDD505-2E9C-101B-9397-08002B2CF9AE}" pid="6" name="MSIP_Label_d17f5eab-0951-45e7-baa9-357beec0b77b_Name">
    <vt:lpwstr>Document</vt:lpwstr>
  </property>
  <property fmtid="{D5CDD505-2E9C-101B-9397-08002B2CF9AE}" pid="7" name="MSIP_Label_d17f5eab-0951-45e7-baa9-357beec0b77b_SiteId">
    <vt:lpwstr>996ee15c-0b3e-4a6f-8e65-120a9a51821a</vt:lpwstr>
  </property>
  <property fmtid="{D5CDD505-2E9C-101B-9397-08002B2CF9AE}" pid="8" name="MSIP_Label_d17f5eab-0951-45e7-baa9-357beec0b77b_ActionId">
    <vt:lpwstr>cb28ce1b-1dd5-4517-929c-e5e30f5f4d29</vt:lpwstr>
  </property>
  <property fmtid="{D5CDD505-2E9C-101B-9397-08002B2CF9AE}" pid="9" name="MSIP_Label_d17f5eab-0951-45e7-baa9-357beec0b77b_ContentBits">
    <vt:lpwstr>0</vt:lpwstr>
  </property>
</Properties>
</file>