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fracla\Downloads\"/>
    </mc:Choice>
  </mc:AlternateContent>
  <xr:revisionPtr revIDLastSave="0" documentId="8_{4FB98674-CF91-4839-B190-261E4FF2313E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__P2P - Invoice Enquiry" sheetId="2" r:id="rId1"/>
    <sheet name="18646" sheetId="4" r:id="rId2"/>
  </sheets>
  <definedNames>
    <definedName name="_xlnm._FilterDatabase" localSheetId="0" hidden="1">'__P2P - Invoice Enquiry'!$D$3:$D$237</definedName>
    <definedName name="_xlnm._FilterDatabase" localSheetId="1" hidden="1">'18646'!$C$5:$C$219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4" l="1"/>
  <c r="B3" i="4"/>
</calcChain>
</file>

<file path=xl/sharedStrings.xml><?xml version="1.0" encoding="utf-8"?>
<sst xmlns="http://schemas.openxmlformats.org/spreadsheetml/2006/main" count="261" uniqueCount="222">
  <si>
    <t>1935318A</t>
  </si>
  <si>
    <t>1935030A</t>
  </si>
  <si>
    <t>172026/1</t>
  </si>
  <si>
    <t>1934649A</t>
  </si>
  <si>
    <t>169040/1</t>
  </si>
  <si>
    <t>1934748A</t>
  </si>
  <si>
    <t>1934025A</t>
  </si>
  <si>
    <t>168329/1</t>
  </si>
  <si>
    <t>1934012A</t>
  </si>
  <si>
    <t>168305/1</t>
  </si>
  <si>
    <t>1933288A</t>
  </si>
  <si>
    <t>167294/1</t>
  </si>
  <si>
    <t>1933559A</t>
  </si>
  <si>
    <t>167476/1</t>
  </si>
  <si>
    <t>1933038A</t>
  </si>
  <si>
    <t>164644/1</t>
  </si>
  <si>
    <t>1932266A</t>
  </si>
  <si>
    <t>163903/1</t>
  </si>
  <si>
    <t>1931457A</t>
  </si>
  <si>
    <t>261046</t>
  </si>
  <si>
    <t>1931547</t>
  </si>
  <si>
    <t>261340</t>
  </si>
  <si>
    <t>1931188A</t>
  </si>
  <si>
    <t>161767/1</t>
  </si>
  <si>
    <t>1930878A</t>
  </si>
  <si>
    <t>161131/1</t>
  </si>
  <si>
    <t>1931220A</t>
  </si>
  <si>
    <t>260296</t>
  </si>
  <si>
    <t>1928802A</t>
  </si>
  <si>
    <t>155655/1</t>
  </si>
  <si>
    <t>1928648A</t>
  </si>
  <si>
    <t>150834/1</t>
  </si>
  <si>
    <t>1929083A</t>
  </si>
  <si>
    <t>155656/1</t>
  </si>
  <si>
    <t>1928498A</t>
  </si>
  <si>
    <t>154448/1</t>
  </si>
  <si>
    <t>1928324A</t>
  </si>
  <si>
    <t>153721/1</t>
  </si>
  <si>
    <t>1927620A</t>
  </si>
  <si>
    <t>1927474A</t>
  </si>
  <si>
    <t>152217/1</t>
  </si>
  <si>
    <t>254007</t>
  </si>
  <si>
    <t>148194/1</t>
  </si>
  <si>
    <t>1926976A</t>
  </si>
  <si>
    <t>149830/1</t>
  </si>
  <si>
    <t>1927203A</t>
  </si>
  <si>
    <t>150686/1</t>
  </si>
  <si>
    <t>1927071A</t>
  </si>
  <si>
    <t>150670/1</t>
  </si>
  <si>
    <t>1926977A</t>
  </si>
  <si>
    <t>150688/1</t>
  </si>
  <si>
    <t>1926960A</t>
  </si>
  <si>
    <t>150061/1</t>
  </si>
  <si>
    <t>1926399A</t>
  </si>
  <si>
    <t>253900</t>
  </si>
  <si>
    <t>1925742A</t>
  </si>
  <si>
    <t>146173/1</t>
  </si>
  <si>
    <t>1926400A</t>
  </si>
  <si>
    <t>253749</t>
  </si>
  <si>
    <t>1925061A</t>
  </si>
  <si>
    <t>144837/1</t>
  </si>
  <si>
    <t>1924340A</t>
  </si>
  <si>
    <t>143829/1</t>
  </si>
  <si>
    <t>1927478A</t>
  </si>
  <si>
    <t>251547</t>
  </si>
  <si>
    <t>1923564A</t>
  </si>
  <si>
    <t>102384</t>
  </si>
  <si>
    <t>1924073A</t>
  </si>
  <si>
    <t>142119/1</t>
  </si>
  <si>
    <t>1923475A</t>
  </si>
  <si>
    <t>141730/1</t>
  </si>
  <si>
    <t>1923053A</t>
  </si>
  <si>
    <t>141028/1</t>
  </si>
  <si>
    <t>1922704A</t>
  </si>
  <si>
    <t>140425/1</t>
  </si>
  <si>
    <t>1923179A</t>
  </si>
  <si>
    <t>Flat 11 Crown House, Toutley Road RG41 1QN SR No 249393</t>
  </si>
  <si>
    <t>1922165A</t>
  </si>
  <si>
    <t>139143/1</t>
  </si>
  <si>
    <t>1922061A</t>
  </si>
  <si>
    <t>139142/1</t>
  </si>
  <si>
    <t>1921283A</t>
  </si>
  <si>
    <t>247335</t>
  </si>
  <si>
    <t>1920872A</t>
  </si>
  <si>
    <t>136562/1</t>
  </si>
  <si>
    <t>1920471A</t>
  </si>
  <si>
    <t>135773/1</t>
  </si>
  <si>
    <t>1921099A</t>
  </si>
  <si>
    <t>246133</t>
  </si>
  <si>
    <t>1919560A</t>
  </si>
  <si>
    <t>133099/1</t>
  </si>
  <si>
    <t>1919062A</t>
  </si>
  <si>
    <t>133025/1</t>
  </si>
  <si>
    <t>1916804A</t>
  </si>
  <si>
    <t>125837/1</t>
  </si>
  <si>
    <t>1916494A</t>
  </si>
  <si>
    <t>241399</t>
  </si>
  <si>
    <t>1916128A</t>
  </si>
  <si>
    <t>238585</t>
  </si>
  <si>
    <t>1916763A</t>
  </si>
  <si>
    <t>125932/1</t>
  </si>
  <si>
    <t>1916224A</t>
  </si>
  <si>
    <t>240978</t>
  </si>
  <si>
    <t>1915863A</t>
  </si>
  <si>
    <t>240375</t>
  </si>
  <si>
    <t>98652</t>
  </si>
  <si>
    <t>1915060A</t>
  </si>
  <si>
    <t>1915068A</t>
  </si>
  <si>
    <t>98661</t>
  </si>
  <si>
    <t>119148/1</t>
  </si>
  <si>
    <t>1913512A</t>
  </si>
  <si>
    <t>1912547A</t>
  </si>
  <si>
    <t>1 Firs Close Finchampstead RG40 4JQ  SR No 236537 Client No 97737</t>
  </si>
  <si>
    <t>1912859A</t>
  </si>
  <si>
    <t>117712/1</t>
  </si>
  <si>
    <t>1913216A</t>
  </si>
  <si>
    <t>117477/1</t>
  </si>
  <si>
    <t>1912773A</t>
  </si>
  <si>
    <t>97723</t>
  </si>
  <si>
    <t>1912114A</t>
  </si>
  <si>
    <t>14650</t>
  </si>
  <si>
    <t>1909483A</t>
  </si>
  <si>
    <t>231893</t>
  </si>
  <si>
    <t>1906724A</t>
  </si>
  <si>
    <t>CLIENT NO: 94237</t>
  </si>
  <si>
    <t>1906547A</t>
  </si>
  <si>
    <t>94997</t>
  </si>
  <si>
    <t>228655</t>
  </si>
  <si>
    <t>94237</t>
  </si>
  <si>
    <t>1904864</t>
  </si>
  <si>
    <t>94133</t>
  </si>
  <si>
    <t>1901800</t>
  </si>
  <si>
    <t>1901624</t>
  </si>
  <si>
    <t>222430</t>
  </si>
  <si>
    <t>1901143</t>
  </si>
  <si>
    <t>036028</t>
  </si>
  <si>
    <t>86446</t>
  </si>
  <si>
    <t>035587</t>
  </si>
  <si>
    <t>90256/75026</t>
  </si>
  <si>
    <t>030703</t>
  </si>
  <si>
    <t>60287/1</t>
  </si>
  <si>
    <t>029811</t>
  </si>
  <si>
    <t>027946</t>
  </si>
  <si>
    <t>52203/1</t>
  </si>
  <si>
    <t>028083</t>
  </si>
  <si>
    <t>52406/1</t>
  </si>
  <si>
    <t>024228</t>
  </si>
  <si>
    <t>021543</t>
  </si>
  <si>
    <t>196891</t>
  </si>
  <si>
    <t>DAS Ltd</t>
  </si>
  <si>
    <t>MIDEA FREESTANDING FULL SIZE DISHWASHER - WHITE</t>
  </si>
  <si>
    <t>Purchase
Date</t>
  </si>
  <si>
    <t>INVOICE
REF</t>
  </si>
  <si>
    <t>AMOUNT</t>
  </si>
  <si>
    <t>Purchase Description</t>
  </si>
  <si>
    <t>Payment
REF</t>
  </si>
  <si>
    <t>Works 
Code</t>
  </si>
  <si>
    <t>152826/1</t>
  </si>
  <si>
    <t>169064/1</t>
  </si>
  <si>
    <t>8088310</t>
  </si>
  <si>
    <t>B-120-M-K/T - ELFIN UNIT</t>
  </si>
  <si>
    <t>sanyo microwave</t>
  </si>
  <si>
    <t>ELFIN COMBI MICROWAVE AND TRIM KIT</t>
  </si>
  <si>
    <t>MONTPELLIER FAN OVEN</t>
  </si>
  <si>
    <t>TOTAL UNITS</t>
  </si>
  <si>
    <t>TOTAL COST</t>
  </si>
  <si>
    <t>DISHWASHER</t>
  </si>
  <si>
    <t>WASHING MACHINE</t>
  </si>
  <si>
    <t>COOKER</t>
  </si>
  <si>
    <t>FRIDGE FREEZER</t>
  </si>
  <si>
    <t>OVEN</t>
  </si>
  <si>
    <t xml:space="preserve">FRIDGE FREEZER </t>
  </si>
  <si>
    <t xml:space="preserve">Appliance Type </t>
  </si>
  <si>
    <t>Make/Model</t>
  </si>
  <si>
    <t>WASHER DRYER</t>
  </si>
  <si>
    <t>ELFIN UNIT</t>
  </si>
  <si>
    <t>MICROWAVE OVEN</t>
  </si>
  <si>
    <t>DRYER</t>
  </si>
  <si>
    <t>FRIDGE</t>
  </si>
  <si>
    <t>FIDCX605 - CANDY FAN  WITH TIMER</t>
  </si>
  <si>
    <t xml:space="preserve">SIMFER 50CM SINGLE CAVITY </t>
  </si>
  <si>
    <t xml:space="preserve">BEKO SINGLE CAVITY </t>
  </si>
  <si>
    <t xml:space="preserve">De'Longhi Brillante 23L 900W Combination  </t>
  </si>
  <si>
    <t xml:space="preserve">CANDY 8KG CONDENSER </t>
  </si>
  <si>
    <t xml:space="preserve">INDESIT  7KG  </t>
  </si>
  <si>
    <t xml:space="preserve">MONTPELLIER SINGLE BUILT IN FAN  </t>
  </si>
  <si>
    <t xml:space="preserve">ICEKING 143x55  </t>
  </si>
  <si>
    <t xml:space="preserve">INDESIT 7KG 1400RPM  </t>
  </si>
  <si>
    <t xml:space="preserve">ELECTRIQ - 50cm single cavity  </t>
  </si>
  <si>
    <t xml:space="preserve">INDESIT - single cavity Gas  </t>
  </si>
  <si>
    <t xml:space="preserve">BOSCH ACTIVE </t>
  </si>
  <si>
    <t xml:space="preserve">MONTPELLIER 60CM Single Cavity  </t>
  </si>
  <si>
    <t xml:space="preserve">MONTPELLIER ESSENTIAL 90CM  </t>
  </si>
  <si>
    <t xml:space="preserve">MONTPELLIER FAN  </t>
  </si>
  <si>
    <t>2015/16</t>
  </si>
  <si>
    <t>Year/
Purchase
Date</t>
  </si>
  <si>
    <t xml:space="preserve">DELTA50E -SINGLE ELECTRIC   SOLID PLATE HOB  </t>
  </si>
  <si>
    <t xml:space="preserve">NEW WORLD - NWLS50SEW SINGLE ELECTRIC   </t>
  </si>
  <si>
    <t>SAMSUNG -MC28H5013AS -28 Litre Combination</t>
  </si>
  <si>
    <t xml:space="preserve">MIDEA FREESTANDING FULL SIZE  - </t>
  </si>
  <si>
    <t xml:space="preserve">INDESIT ECOTIME  7KG  </t>
  </si>
  <si>
    <t>INDESIT 8KG 1200 SPIN  E -</t>
  </si>
  <si>
    <t xml:space="preserve">STATESMAN 60CM   WITH CERAMIC HOB - </t>
  </si>
  <si>
    <t xml:space="preserve">STATESMAN 60CM  WITH CERAMIC HOB - </t>
  </si>
  <si>
    <t>INDESIT 8KG 1200 SPIN   -</t>
  </si>
  <si>
    <t>TEKNIX H 140 x W 47.4   SMART FROST</t>
  </si>
  <si>
    <t xml:space="preserve">HOOVER H3D496TE 9KG   </t>
  </si>
  <si>
    <t xml:space="preserve">BEKO  60CM FREESTANDING  </t>
  </si>
  <si>
    <t xml:space="preserve">Indesit 8KG 1200 Spin   - </t>
  </si>
  <si>
    <t xml:space="preserve">INDESIT 1200 SPIN 7KG   </t>
  </si>
  <si>
    <t xml:space="preserve">BEKO  SLIMLINE  </t>
  </si>
  <si>
    <t xml:space="preserve"> Knight   7kg Load 1200 Spin</t>
  </si>
  <si>
    <t xml:space="preserve">MONTPELLIER  170CM  </t>
  </si>
  <si>
    <t>2023/24</t>
  </si>
  <si>
    <t>2022/23</t>
  </si>
  <si>
    <t>2021/22</t>
  </si>
  <si>
    <t>2016/17</t>
  </si>
  <si>
    <t>2017/18</t>
  </si>
  <si>
    <t>2018/19</t>
  </si>
  <si>
    <t>2019/20</t>
  </si>
  <si>
    <t>2020/21</t>
  </si>
  <si>
    <t>2024/25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</si>
</sst>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£&quot;#,##0.00;[Red]\-&quot;£&quot;#,##0.00"/>
    <numFmt numFmtId="42" formatCode="_-&quot;£&quot;* #,##0_-;\-&quot;£&quot;* #,##0_-;_-&quot;£&quot;* &quot;-&quot;_-;_-@_-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</numFmts>
  <fonts count="10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rgb="FFC00000"/>
      <name val="Arial"/>
      <family val="2"/>
    </font>
    <font>
      <sz val="11"/>
      <color theme="1"/>
      <name val="Arial"/>
      <family val="2"/>
    </font>
    <font>
      <b/>
      <sz val="10"/>
      <color theme="3"/>
      <name val="Arial"/>
      <family val="2"/>
    </font>
    <font>
      <sz val="10"/>
      <color rgb="FF0070C0"/>
      <name val="Arial"/>
      <family val="2"/>
    </font>
    <font>
      <sz val="10"/>
      <color theme="3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Arial"/>
      <family val="2"/>
    </font>
    <font>
      <i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8">
    <xf numFmtId="0" fontId="0" fillId="0" borderId="0" xfId="0"/>
    <xf numFmtId="49" fontId="0" fillId="0" borderId="0" xfId="0" applyNumberFormat="1" applyAlignment="1">
      <alignment horizontal="left"/>
    </xf>
    <xf numFmtId="1" fontId="0" fillId="0" borderId="0" xfId="0" applyNumberFormat="1" applyAlignment="1">
      <alignment horizontal="left"/>
    </xf>
    <xf numFmtId="14" fontId="0" fillId="0" borderId="0" xfId="0" applyNumberFormat="1" applyAlignment="1">
      <alignment horizontal="left"/>
    </xf>
    <xf numFmtId="2" fontId="0" fillId="0" borderId="0" xfId="0" applyNumberForma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4" fillId="2" borderId="0" xfId="0" applyNumberFormat="1" applyFont="1" applyFill="1" applyAlignment="1">
      <alignment horizontal="left" wrapText="1"/>
    </xf>
    <xf numFmtId="1" fontId="4" fillId="2" borderId="0" xfId="0" applyNumberFormat="1" applyFont="1" applyFill="1" applyAlignment="1">
      <alignment horizontal="left" wrapText="1"/>
    </xf>
    <xf numFmtId="49" fontId="4" fillId="2" borderId="0" xfId="0" applyNumberFormat="1" applyFont="1" applyFill="1" applyAlignment="1">
      <alignment horizontal="left" wrapText="1"/>
    </xf>
    <xf numFmtId="2" fontId="4" fillId="2" borderId="0" xfId="0" applyNumberFormat="1" applyFont="1" applyFill="1" applyAlignment="1">
      <alignment horizontal="right"/>
    </xf>
    <xf numFmtId="0" fontId="4" fillId="2" borderId="0" xfId="0" applyFont="1" applyFill="1"/>
    <xf numFmtId="49" fontId="5" fillId="0" borderId="0" xfId="0" applyNumberFormat="1" applyFont="1" applyAlignment="1">
      <alignment horizontal="left"/>
    </xf>
    <xf numFmtId="0" fontId="0" fillId="0" borderId="0" xfId="0" applyAlignment="1">
      <alignment vertical="top"/>
    </xf>
    <xf numFmtId="14" fontId="4" fillId="2" borderId="3" xfId="0" applyNumberFormat="1" applyFont="1" applyFill="1" applyBorder="1" applyAlignment="1">
      <alignment horizontal="left" vertical="top" wrapText="1"/>
    </xf>
    <xf numFmtId="1" fontId="4" fillId="2" borderId="3" xfId="0" applyNumberFormat="1" applyFont="1" applyFill="1" applyBorder="1" applyAlignment="1">
      <alignment horizontal="left" vertical="top" wrapText="1"/>
    </xf>
    <xf numFmtId="49" fontId="4" fillId="2" borderId="3" xfId="0" applyNumberFormat="1" applyFont="1" applyFill="1" applyBorder="1" applyAlignment="1">
      <alignment horizontal="left" vertical="top" wrapText="1"/>
    </xf>
    <xf numFmtId="2" fontId="4" fillId="2" borderId="3" xfId="0" applyNumberFormat="1" applyFont="1" applyFill="1" applyBorder="1" applyAlignment="1">
      <alignment horizontal="right" vertical="top"/>
    </xf>
    <xf numFmtId="0" fontId="4" fillId="2" borderId="3" xfId="0" applyFont="1" applyFill="1" applyBorder="1" applyAlignment="1">
      <alignment vertical="top"/>
    </xf>
    <xf numFmtId="49" fontId="6" fillId="0" borderId="0" xfId="0" applyNumberFormat="1" applyFont="1" applyAlignment="1">
      <alignment horizontal="left"/>
    </xf>
    <xf numFmtId="0" fontId="6" fillId="0" borderId="0" xfId="0" applyFont="1"/>
    <xf numFmtId="49" fontId="7" fillId="4" borderId="0" xfId="0" applyNumberFormat="1" applyFont="1" applyFill="1" applyAlignment="1">
      <alignment horizontal="left"/>
    </xf>
    <xf numFmtId="1" fontId="8" fillId="4" borderId="0" xfId="0" applyNumberFormat="1" applyFont="1" applyFill="1" applyAlignment="1">
      <alignment horizontal="center"/>
    </xf>
    <xf numFmtId="8" fontId="8" fillId="4" borderId="0" xfId="0" applyNumberFormat="1" applyFont="1" applyFill="1" applyAlignment="1">
      <alignment horizontal="right"/>
    </xf>
    <xf numFmtId="14" fontId="9" fillId="3" borderId="0" xfId="0" applyNumberFormat="1" applyFont="1" applyFill="1" applyAlignment="1">
      <alignment horizontal="right"/>
    </xf>
    <xf numFmtId="1" fontId="0" fillId="0" borderId="0" xfId="0" applyNumberFormat="1" applyAlignment="1">
      <alignment horizontal="center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2"/>
  <sheetViews>
    <sheetView zoomScale="80" zoomScaleNormal="80" workbookViewId="0">
      <selection activeCell="C5" sqref="C5"/>
    </sheetView>
  </sheetViews>
  <sheetFormatPr defaultRowHeight="12.75" x14ac:dyDescent="0.2"/>
  <cols>
    <col min="1" max="1" width="9.140625" style="3" customWidth="1"/>
    <col min="2" max="2" width="9.140625" style="2" customWidth="1"/>
    <col min="3" max="3" width="9.140625" style="1" customWidth="1"/>
    <col min="4" max="4" width="9.140625" style="4" customWidth="1"/>
    <col min="5" max="5" width="9.140625" style="1" customWidth="1"/>
    <col min="7" max="7" width="43.5703125" customWidth="1"/>
  </cols>
  <sheetData>
    <row r="1" spans="1:7" ht="15" thickBot="1" x14ac:dyDescent="0.25">
      <c r="A1" s="5">
        <v>205648</v>
      </c>
      <c r="B1" s="6" t="s">
        <v>149</v>
      </c>
    </row>
    <row r="2" spans="1:7" ht="14.25" x14ac:dyDescent="0.2">
      <c r="A2" s="7"/>
      <c r="B2" s="8"/>
    </row>
    <row r="3" spans="1:7" ht="38.25" x14ac:dyDescent="0.2">
      <c r="A3" s="9" t="s">
        <v>151</v>
      </c>
      <c r="B3" s="10" t="s">
        <v>155</v>
      </c>
      <c r="C3" s="11" t="s">
        <v>152</v>
      </c>
      <c r="D3" s="12" t="s">
        <v>153</v>
      </c>
      <c r="E3" s="11" t="s">
        <v>156</v>
      </c>
      <c r="F3" s="13" t="s">
        <v>154</v>
      </c>
      <c r="G3" s="13"/>
    </row>
    <row r="4" spans="1:7" x14ac:dyDescent="0.2">
      <c r="A4" s="3">
        <v>45538</v>
      </c>
      <c r="B4" s="2">
        <v>3929870</v>
      </c>
      <c r="C4" s="1" t="s">
        <v>0</v>
      </c>
      <c r="D4" s="4">
        <v>-367</v>
      </c>
      <c r="E4" s="14" t="s">
        <v>159</v>
      </c>
      <c r="F4" t="s">
        <v>150</v>
      </c>
    </row>
    <row r="5" spans="1:7" x14ac:dyDescent="0.2">
      <c r="A5" s="3">
        <v>45512</v>
      </c>
      <c r="B5" s="2">
        <v>3927708</v>
      </c>
      <c r="C5" s="1" t="s">
        <v>1</v>
      </c>
      <c r="D5" s="4">
        <v>-224.88</v>
      </c>
      <c r="E5" s="1" t="s">
        <v>2</v>
      </c>
    </row>
    <row r="6" spans="1:7" x14ac:dyDescent="0.2">
      <c r="A6" s="3">
        <v>45490</v>
      </c>
      <c r="B6" s="2">
        <v>3923080</v>
      </c>
      <c r="C6" s="1" t="s">
        <v>3</v>
      </c>
      <c r="D6" s="4">
        <v>-157.91999999999999</v>
      </c>
      <c r="E6" s="1" t="s">
        <v>4</v>
      </c>
    </row>
    <row r="7" spans="1:7" x14ac:dyDescent="0.2">
      <c r="A7" s="3">
        <v>45485</v>
      </c>
      <c r="B7" s="2">
        <v>3924369</v>
      </c>
      <c r="C7" s="1" t="s">
        <v>5</v>
      </c>
      <c r="D7" s="4">
        <v>-514</v>
      </c>
      <c r="E7" s="1" t="s">
        <v>158</v>
      </c>
    </row>
    <row r="8" spans="1:7" x14ac:dyDescent="0.2">
      <c r="A8" s="3">
        <v>45455</v>
      </c>
      <c r="B8" s="2">
        <v>3913654</v>
      </c>
      <c r="C8" s="1" t="s">
        <v>6</v>
      </c>
      <c r="D8" s="4">
        <v>-254.4</v>
      </c>
      <c r="E8" s="1" t="s">
        <v>7</v>
      </c>
    </row>
    <row r="9" spans="1:7" x14ac:dyDescent="0.2">
      <c r="A9" s="3">
        <v>45436</v>
      </c>
      <c r="B9" s="2">
        <v>3913651</v>
      </c>
      <c r="C9" s="1" t="s">
        <v>8</v>
      </c>
      <c r="D9" s="4">
        <v>-347</v>
      </c>
      <c r="E9" s="1" t="s">
        <v>9</v>
      </c>
    </row>
    <row r="10" spans="1:7" x14ac:dyDescent="0.2">
      <c r="A10" s="3">
        <v>45400</v>
      </c>
      <c r="B10" s="2">
        <v>3901859</v>
      </c>
      <c r="C10" s="1" t="s">
        <v>10</v>
      </c>
      <c r="D10" s="4">
        <v>-555</v>
      </c>
      <c r="E10" s="1" t="s">
        <v>11</v>
      </c>
    </row>
    <row r="11" spans="1:7" x14ac:dyDescent="0.2">
      <c r="A11" s="3">
        <v>45390</v>
      </c>
      <c r="B11" s="2">
        <v>3904727</v>
      </c>
      <c r="C11" s="1" t="s">
        <v>12</v>
      </c>
      <c r="D11" s="4">
        <v>-267.36</v>
      </c>
      <c r="E11" s="1" t="s">
        <v>13</v>
      </c>
    </row>
    <row r="12" spans="1:7" x14ac:dyDescent="0.2">
      <c r="A12" s="3">
        <v>45344</v>
      </c>
      <c r="B12" s="2">
        <v>3896268</v>
      </c>
      <c r="C12" s="1" t="s">
        <v>14</v>
      </c>
      <c r="D12" s="4">
        <v>-176.16</v>
      </c>
      <c r="E12" s="1" t="s">
        <v>15</v>
      </c>
    </row>
    <row r="13" spans="1:7" x14ac:dyDescent="0.2">
      <c r="A13" s="3">
        <v>45329</v>
      </c>
      <c r="B13" s="2">
        <v>3885212</v>
      </c>
      <c r="C13" s="1" t="s">
        <v>16</v>
      </c>
      <c r="D13" s="4">
        <v>-164.56</v>
      </c>
      <c r="E13" s="1" t="s">
        <v>17</v>
      </c>
    </row>
    <row r="14" spans="1:7" x14ac:dyDescent="0.2">
      <c r="A14" s="3">
        <v>45309</v>
      </c>
      <c r="B14" s="2">
        <v>3871526</v>
      </c>
      <c r="C14" s="1" t="s">
        <v>18</v>
      </c>
      <c r="D14" s="4">
        <v>-385</v>
      </c>
      <c r="E14" s="1" t="s">
        <v>19</v>
      </c>
    </row>
    <row r="15" spans="1:7" x14ac:dyDescent="0.2">
      <c r="A15" s="3">
        <v>45301</v>
      </c>
      <c r="B15" s="2">
        <v>3876091</v>
      </c>
      <c r="C15" s="1" t="s">
        <v>20</v>
      </c>
      <c r="D15" s="4">
        <v>-156.22999999999999</v>
      </c>
      <c r="E15" s="1" t="s">
        <v>21</v>
      </c>
    </row>
    <row r="16" spans="1:7" x14ac:dyDescent="0.2">
      <c r="A16" s="3">
        <v>45279</v>
      </c>
      <c r="B16" s="2">
        <v>3870576</v>
      </c>
      <c r="C16" s="1" t="s">
        <v>22</v>
      </c>
      <c r="D16" s="4">
        <v>-206.76</v>
      </c>
      <c r="E16" s="1" t="s">
        <v>23</v>
      </c>
    </row>
    <row r="17" spans="1:5" x14ac:dyDescent="0.2">
      <c r="A17" s="3">
        <v>45271</v>
      </c>
      <c r="B17" s="2">
        <v>3867436</v>
      </c>
      <c r="C17" s="1" t="s">
        <v>24</v>
      </c>
      <c r="D17" s="4">
        <v>-1110</v>
      </c>
      <c r="E17" s="1" t="s">
        <v>25</v>
      </c>
    </row>
    <row r="18" spans="1:5" x14ac:dyDescent="0.2">
      <c r="A18" s="3">
        <v>45253</v>
      </c>
      <c r="B18" s="2">
        <v>3871528</v>
      </c>
      <c r="C18" s="1" t="s">
        <v>26</v>
      </c>
      <c r="D18" s="4">
        <v>-335</v>
      </c>
      <c r="E18" s="1" t="s">
        <v>27</v>
      </c>
    </row>
    <row r="19" spans="1:5" x14ac:dyDescent="0.2">
      <c r="A19" s="3">
        <v>45149</v>
      </c>
      <c r="B19" s="2">
        <v>3838248</v>
      </c>
      <c r="C19" s="1" t="s">
        <v>28</v>
      </c>
      <c r="D19" s="4">
        <v>-273.48</v>
      </c>
      <c r="E19" s="1" t="s">
        <v>29</v>
      </c>
    </row>
    <row r="20" spans="1:5" x14ac:dyDescent="0.2">
      <c r="A20" s="3">
        <v>45139</v>
      </c>
      <c r="B20" s="2">
        <v>3835208</v>
      </c>
      <c r="C20" s="1" t="s">
        <v>30</v>
      </c>
      <c r="D20" s="4">
        <v>-365</v>
      </c>
      <c r="E20" s="1" t="s">
        <v>31</v>
      </c>
    </row>
    <row r="21" spans="1:5" x14ac:dyDescent="0.2">
      <c r="A21" s="3">
        <v>45139</v>
      </c>
      <c r="B21" s="2">
        <v>3843185</v>
      </c>
      <c r="C21" s="1" t="s">
        <v>32</v>
      </c>
      <c r="D21" s="4">
        <v>-335</v>
      </c>
      <c r="E21" s="1" t="s">
        <v>33</v>
      </c>
    </row>
    <row r="22" spans="1:5" x14ac:dyDescent="0.2">
      <c r="A22" s="3">
        <v>45129</v>
      </c>
      <c r="B22" s="2">
        <v>3832213</v>
      </c>
      <c r="C22" s="1" t="s">
        <v>34</v>
      </c>
      <c r="D22" s="4">
        <v>-179.02</v>
      </c>
      <c r="E22" s="1" t="s">
        <v>35</v>
      </c>
    </row>
    <row r="23" spans="1:5" x14ac:dyDescent="0.2">
      <c r="A23" s="3">
        <v>45091</v>
      </c>
      <c r="B23" s="2">
        <v>3830377</v>
      </c>
      <c r="C23" s="1" t="s">
        <v>36</v>
      </c>
      <c r="D23" s="4">
        <v>-525</v>
      </c>
      <c r="E23" s="1" t="s">
        <v>37</v>
      </c>
    </row>
    <row r="24" spans="1:5" x14ac:dyDescent="0.2">
      <c r="A24" s="3">
        <v>45057</v>
      </c>
      <c r="B24" s="2">
        <v>3819597</v>
      </c>
      <c r="C24" s="1" t="s">
        <v>38</v>
      </c>
      <c r="D24" s="4">
        <v>-335</v>
      </c>
      <c r="E24" s="1" t="s">
        <v>157</v>
      </c>
    </row>
    <row r="25" spans="1:5" x14ac:dyDescent="0.2">
      <c r="A25" s="3">
        <v>45050</v>
      </c>
      <c r="B25" s="2">
        <v>3819421</v>
      </c>
      <c r="C25" s="1" t="s">
        <v>39</v>
      </c>
      <c r="D25" s="4">
        <v>-330</v>
      </c>
      <c r="E25" s="1" t="s">
        <v>40</v>
      </c>
    </row>
    <row r="26" spans="1:5" x14ac:dyDescent="0.2">
      <c r="A26" s="3">
        <v>45040</v>
      </c>
      <c r="B26" s="2">
        <v>3812304</v>
      </c>
      <c r="C26" s="1" t="s">
        <v>41</v>
      </c>
      <c r="D26" s="4">
        <v>-1785.6</v>
      </c>
      <c r="E26" s="1" t="s">
        <v>42</v>
      </c>
    </row>
    <row r="27" spans="1:5" x14ac:dyDescent="0.2">
      <c r="A27" s="3">
        <v>45031</v>
      </c>
      <c r="B27" s="2">
        <v>3806376</v>
      </c>
      <c r="C27" s="1" t="s">
        <v>43</v>
      </c>
      <c r="D27" s="4">
        <v>-435</v>
      </c>
      <c r="E27" s="1" t="s">
        <v>44</v>
      </c>
    </row>
    <row r="28" spans="1:5" x14ac:dyDescent="0.2">
      <c r="A28" s="3">
        <v>45015</v>
      </c>
      <c r="B28" s="2">
        <v>3812801</v>
      </c>
      <c r="C28" s="1" t="s">
        <v>45</v>
      </c>
      <c r="D28" s="4">
        <v>-445</v>
      </c>
      <c r="E28" s="1" t="s">
        <v>46</v>
      </c>
    </row>
    <row r="29" spans="1:5" x14ac:dyDescent="0.2">
      <c r="A29" s="3">
        <v>45013</v>
      </c>
      <c r="B29" s="2">
        <v>3810045</v>
      </c>
      <c r="C29" s="1" t="s">
        <v>47</v>
      </c>
      <c r="D29" s="4">
        <v>-191.58</v>
      </c>
      <c r="E29" s="1" t="s">
        <v>48</v>
      </c>
    </row>
    <row r="30" spans="1:5" x14ac:dyDescent="0.2">
      <c r="A30" s="3">
        <v>45009</v>
      </c>
      <c r="B30" s="2">
        <v>3806377</v>
      </c>
      <c r="C30" s="1" t="s">
        <v>49</v>
      </c>
      <c r="D30" s="4">
        <v>-390</v>
      </c>
      <c r="E30" s="1" t="s">
        <v>50</v>
      </c>
    </row>
    <row r="31" spans="1:5" x14ac:dyDescent="0.2">
      <c r="A31" s="3">
        <v>45001</v>
      </c>
      <c r="B31" s="2">
        <v>3806375</v>
      </c>
      <c r="C31" s="1" t="s">
        <v>51</v>
      </c>
      <c r="D31" s="4">
        <v>-405</v>
      </c>
      <c r="E31" s="1" t="s">
        <v>52</v>
      </c>
    </row>
    <row r="32" spans="1:5" x14ac:dyDescent="0.2">
      <c r="A32" s="3">
        <v>44956</v>
      </c>
      <c r="B32" s="2">
        <v>3796206</v>
      </c>
      <c r="C32" s="1" t="s">
        <v>53</v>
      </c>
      <c r="D32" s="4">
        <v>-280</v>
      </c>
      <c r="E32" s="1" t="s">
        <v>54</v>
      </c>
    </row>
    <row r="33" spans="1:5" x14ac:dyDescent="0.2">
      <c r="A33" s="3">
        <v>44951</v>
      </c>
      <c r="B33" s="2">
        <v>3788449</v>
      </c>
      <c r="C33" s="1" t="s">
        <v>55</v>
      </c>
      <c r="D33" s="4">
        <v>-315</v>
      </c>
      <c r="E33" s="1" t="s">
        <v>56</v>
      </c>
    </row>
    <row r="34" spans="1:5" x14ac:dyDescent="0.2">
      <c r="A34" s="3">
        <v>44950</v>
      </c>
      <c r="B34" s="2">
        <v>3796208</v>
      </c>
      <c r="C34" s="1" t="s">
        <v>57</v>
      </c>
      <c r="D34" s="4">
        <v>-400</v>
      </c>
      <c r="E34" s="1" t="s">
        <v>58</v>
      </c>
    </row>
    <row r="35" spans="1:5" x14ac:dyDescent="0.2">
      <c r="A35" s="3">
        <v>44880</v>
      </c>
      <c r="B35" s="2">
        <v>3779079</v>
      </c>
      <c r="C35" s="1" t="s">
        <v>59</v>
      </c>
      <c r="D35" s="4">
        <v>-170.88</v>
      </c>
      <c r="E35" s="1" t="s">
        <v>60</v>
      </c>
    </row>
    <row r="36" spans="1:5" x14ac:dyDescent="0.2">
      <c r="A36" s="3">
        <v>44869</v>
      </c>
      <c r="B36" s="2">
        <v>3768866</v>
      </c>
      <c r="C36" s="1" t="s">
        <v>61</v>
      </c>
      <c r="D36" s="4">
        <v>-360</v>
      </c>
      <c r="E36" s="1" t="s">
        <v>62</v>
      </c>
    </row>
    <row r="37" spans="1:5" x14ac:dyDescent="0.2">
      <c r="A37" s="3">
        <v>44855</v>
      </c>
      <c r="B37" s="2">
        <v>3823082</v>
      </c>
      <c r="C37" s="1" t="s">
        <v>63</v>
      </c>
      <c r="D37" s="4">
        <v>-276.48</v>
      </c>
      <c r="E37" s="1" t="s">
        <v>64</v>
      </c>
    </row>
    <row r="38" spans="1:5" x14ac:dyDescent="0.2">
      <c r="A38" s="3">
        <v>44814</v>
      </c>
      <c r="B38" s="2">
        <v>3760868</v>
      </c>
      <c r="C38" s="1" t="s">
        <v>65</v>
      </c>
      <c r="D38" s="4">
        <v>-455</v>
      </c>
      <c r="E38" s="1" t="s">
        <v>66</v>
      </c>
    </row>
    <row r="39" spans="1:5" x14ac:dyDescent="0.2">
      <c r="A39" s="3">
        <v>44805</v>
      </c>
      <c r="B39" s="2">
        <v>3766604</v>
      </c>
      <c r="C39" s="1" t="s">
        <v>67</v>
      </c>
      <c r="D39" s="4">
        <v>-152.02000000000001</v>
      </c>
      <c r="E39" s="1" t="s">
        <v>68</v>
      </c>
    </row>
    <row r="40" spans="1:5" x14ac:dyDescent="0.2">
      <c r="A40" s="3">
        <v>44796</v>
      </c>
      <c r="B40" s="2">
        <v>3758659</v>
      </c>
      <c r="C40" s="1" t="s">
        <v>69</v>
      </c>
      <c r="D40" s="4">
        <v>-280</v>
      </c>
      <c r="E40" s="1" t="s">
        <v>70</v>
      </c>
    </row>
    <row r="41" spans="1:5" x14ac:dyDescent="0.2">
      <c r="A41" s="3">
        <v>44788</v>
      </c>
      <c r="B41" s="2">
        <v>3747961</v>
      </c>
      <c r="C41" s="1" t="s">
        <v>71</v>
      </c>
      <c r="D41" s="4">
        <v>-260.82</v>
      </c>
      <c r="E41" s="1" t="s">
        <v>72</v>
      </c>
    </row>
    <row r="42" spans="1:5" x14ac:dyDescent="0.2">
      <c r="A42" s="3">
        <v>44768</v>
      </c>
      <c r="B42" s="2">
        <v>3747988</v>
      </c>
      <c r="C42" s="1" t="s">
        <v>73</v>
      </c>
      <c r="D42" s="4">
        <v>-260.82</v>
      </c>
      <c r="E42" s="1" t="s">
        <v>74</v>
      </c>
    </row>
    <row r="43" spans="1:5" x14ac:dyDescent="0.2">
      <c r="A43" s="3">
        <v>44761</v>
      </c>
      <c r="B43" s="2">
        <v>3755261</v>
      </c>
      <c r="C43" s="1" t="s">
        <v>75</v>
      </c>
      <c r="D43" s="4">
        <v>-500</v>
      </c>
      <c r="E43" s="1" t="s">
        <v>76</v>
      </c>
    </row>
    <row r="44" spans="1:5" x14ac:dyDescent="0.2">
      <c r="A44" s="3">
        <v>44728</v>
      </c>
      <c r="B44" s="2">
        <v>3745534</v>
      </c>
      <c r="C44" s="1" t="s">
        <v>77</v>
      </c>
      <c r="D44" s="4">
        <v>-207.66</v>
      </c>
      <c r="E44" s="1" t="s">
        <v>78</v>
      </c>
    </row>
    <row r="45" spans="1:5" x14ac:dyDescent="0.2">
      <c r="A45" s="3">
        <v>44713</v>
      </c>
      <c r="B45" s="2">
        <v>3737881</v>
      </c>
      <c r="C45" s="1" t="s">
        <v>79</v>
      </c>
      <c r="D45" s="4">
        <v>-365</v>
      </c>
      <c r="E45" s="1" t="s">
        <v>80</v>
      </c>
    </row>
    <row r="46" spans="1:5" x14ac:dyDescent="0.2">
      <c r="A46" s="3">
        <v>44664</v>
      </c>
      <c r="B46" s="2">
        <v>3736536</v>
      </c>
      <c r="C46" s="1" t="s">
        <v>81</v>
      </c>
      <c r="D46" s="4">
        <v>-455</v>
      </c>
      <c r="E46" s="1" t="s">
        <v>82</v>
      </c>
    </row>
    <row r="47" spans="1:5" x14ac:dyDescent="0.2">
      <c r="A47" s="3">
        <v>44651</v>
      </c>
      <c r="B47" s="2">
        <v>3686114</v>
      </c>
      <c r="C47" s="1" t="s">
        <v>83</v>
      </c>
      <c r="D47" s="4">
        <v>-455</v>
      </c>
      <c r="E47" s="1" t="s">
        <v>84</v>
      </c>
    </row>
    <row r="48" spans="1:5" x14ac:dyDescent="0.2">
      <c r="A48" s="3">
        <v>44625</v>
      </c>
      <c r="B48" s="2">
        <v>3680202</v>
      </c>
      <c r="C48" s="1" t="s">
        <v>85</v>
      </c>
      <c r="D48" s="4">
        <v>-430</v>
      </c>
      <c r="E48" s="1" t="s">
        <v>86</v>
      </c>
    </row>
    <row r="49" spans="1:5" x14ac:dyDescent="0.2">
      <c r="A49" s="3">
        <v>44614</v>
      </c>
      <c r="B49" s="2">
        <v>3714010</v>
      </c>
      <c r="C49" s="1" t="s">
        <v>87</v>
      </c>
      <c r="D49" s="4">
        <v>-275</v>
      </c>
      <c r="E49" s="1" t="s">
        <v>88</v>
      </c>
    </row>
    <row r="50" spans="1:5" x14ac:dyDescent="0.2">
      <c r="A50" s="3">
        <v>44574</v>
      </c>
      <c r="B50" s="2">
        <v>3672945</v>
      </c>
      <c r="C50" s="1" t="s">
        <v>89</v>
      </c>
      <c r="D50" s="4">
        <v>-325</v>
      </c>
      <c r="E50" s="1" t="s">
        <v>90</v>
      </c>
    </row>
    <row r="51" spans="1:5" x14ac:dyDescent="0.2">
      <c r="A51" s="3">
        <v>44568</v>
      </c>
      <c r="B51" s="2">
        <v>3666065</v>
      </c>
      <c r="C51" s="1" t="s">
        <v>91</v>
      </c>
      <c r="D51" s="4">
        <v>-189.9</v>
      </c>
      <c r="E51" s="1" t="s">
        <v>92</v>
      </c>
    </row>
    <row r="52" spans="1:5" x14ac:dyDescent="0.2">
      <c r="A52" s="3">
        <v>44440</v>
      </c>
      <c r="B52" s="2">
        <v>3637699</v>
      </c>
      <c r="C52" s="1" t="s">
        <v>93</v>
      </c>
      <c r="D52" s="4">
        <v>-234.42</v>
      </c>
      <c r="E52" s="1" t="s">
        <v>94</v>
      </c>
    </row>
    <row r="53" spans="1:5" x14ac:dyDescent="0.2">
      <c r="A53" s="3">
        <v>44422</v>
      </c>
      <c r="B53" s="2">
        <v>3633609</v>
      </c>
      <c r="C53" s="1" t="s">
        <v>95</v>
      </c>
      <c r="D53" s="4">
        <v>-355</v>
      </c>
      <c r="E53" s="1" t="s">
        <v>96</v>
      </c>
    </row>
    <row r="54" spans="1:5" x14ac:dyDescent="0.2">
      <c r="A54" s="3">
        <v>44402</v>
      </c>
      <c r="B54" s="2">
        <v>3626254</v>
      </c>
      <c r="C54" s="1" t="s">
        <v>97</v>
      </c>
      <c r="D54" s="4">
        <v>-285.2</v>
      </c>
      <c r="E54" s="1" t="s">
        <v>98</v>
      </c>
    </row>
    <row r="55" spans="1:5" x14ac:dyDescent="0.2">
      <c r="A55" s="3">
        <v>44399</v>
      </c>
      <c r="B55" s="2">
        <v>3637698</v>
      </c>
      <c r="C55" s="1" t="s">
        <v>99</v>
      </c>
      <c r="D55" s="4">
        <v>-285</v>
      </c>
      <c r="E55" s="1" t="s">
        <v>100</v>
      </c>
    </row>
    <row r="56" spans="1:5" x14ac:dyDescent="0.2">
      <c r="A56" s="3">
        <v>44386</v>
      </c>
      <c r="B56" s="2">
        <v>3628698</v>
      </c>
      <c r="C56" s="1" t="s">
        <v>101</v>
      </c>
      <c r="D56" s="4">
        <v>-163.68</v>
      </c>
      <c r="E56" s="1" t="s">
        <v>102</v>
      </c>
    </row>
    <row r="57" spans="1:5" x14ac:dyDescent="0.2">
      <c r="A57" s="3">
        <v>44383</v>
      </c>
      <c r="B57" s="2">
        <v>3626253</v>
      </c>
      <c r="C57" s="1" t="s">
        <v>103</v>
      </c>
      <c r="D57" s="4">
        <v>-370</v>
      </c>
      <c r="E57" s="1" t="s">
        <v>104</v>
      </c>
    </row>
    <row r="58" spans="1:5" x14ac:dyDescent="0.2">
      <c r="A58" s="3">
        <v>44334</v>
      </c>
      <c r="B58" s="2">
        <v>3613325</v>
      </c>
      <c r="C58" s="1" t="s">
        <v>106</v>
      </c>
      <c r="D58" s="4">
        <v>-285.42</v>
      </c>
      <c r="E58" s="1" t="s">
        <v>105</v>
      </c>
    </row>
    <row r="59" spans="1:5" x14ac:dyDescent="0.2">
      <c r="A59" s="3">
        <v>44334</v>
      </c>
      <c r="B59" s="2">
        <v>3613328</v>
      </c>
      <c r="C59" s="1" t="s">
        <v>107</v>
      </c>
      <c r="D59" s="4">
        <v>-256.44</v>
      </c>
      <c r="E59" s="1" t="s">
        <v>108</v>
      </c>
    </row>
    <row r="60" spans="1:5" x14ac:dyDescent="0.2">
      <c r="A60" s="3">
        <v>44230</v>
      </c>
      <c r="B60" s="2">
        <v>3593581</v>
      </c>
      <c r="C60" s="1" t="s">
        <v>110</v>
      </c>
      <c r="D60" s="4">
        <v>-240</v>
      </c>
      <c r="E60" s="1" t="s">
        <v>109</v>
      </c>
    </row>
    <row r="61" spans="1:5" x14ac:dyDescent="0.2">
      <c r="A61" s="3">
        <v>44198</v>
      </c>
      <c r="B61" s="2">
        <v>3584575</v>
      </c>
      <c r="C61" s="1" t="s">
        <v>111</v>
      </c>
      <c r="D61" s="4">
        <v>-580</v>
      </c>
      <c r="E61" s="1" t="s">
        <v>112</v>
      </c>
    </row>
    <row r="62" spans="1:5" x14ac:dyDescent="0.2">
      <c r="A62" s="3">
        <v>44195</v>
      </c>
      <c r="B62" s="2">
        <v>3593494</v>
      </c>
      <c r="C62" s="1" t="s">
        <v>113</v>
      </c>
      <c r="D62" s="4">
        <v>-315</v>
      </c>
      <c r="E62" s="1" t="s">
        <v>114</v>
      </c>
    </row>
    <row r="63" spans="1:5" x14ac:dyDescent="0.2">
      <c r="A63" s="3">
        <v>44186</v>
      </c>
      <c r="B63" s="2">
        <v>3592043</v>
      </c>
      <c r="C63" s="1" t="s">
        <v>115</v>
      </c>
      <c r="D63" s="4">
        <v>-181.2</v>
      </c>
      <c r="E63" s="1" t="s">
        <v>116</v>
      </c>
    </row>
    <row r="64" spans="1:5" x14ac:dyDescent="0.2">
      <c r="A64" s="3">
        <v>44182</v>
      </c>
      <c r="B64" s="2">
        <v>3583914</v>
      </c>
      <c r="C64" s="1" t="s">
        <v>117</v>
      </c>
      <c r="D64" s="4">
        <v>-895</v>
      </c>
      <c r="E64" s="1" t="s">
        <v>118</v>
      </c>
    </row>
    <row r="65" spans="1:5" x14ac:dyDescent="0.2">
      <c r="A65" s="3">
        <v>44162</v>
      </c>
      <c r="B65" s="2">
        <v>3577039</v>
      </c>
      <c r="C65" s="1" t="s">
        <v>119</v>
      </c>
      <c r="D65" s="4">
        <v>-375</v>
      </c>
      <c r="E65" s="1" t="s">
        <v>120</v>
      </c>
    </row>
    <row r="66" spans="1:5" x14ac:dyDescent="0.2">
      <c r="A66" s="3">
        <v>44004</v>
      </c>
      <c r="B66" s="2">
        <v>3543249</v>
      </c>
      <c r="C66" s="1" t="s">
        <v>121</v>
      </c>
      <c r="D66" s="4">
        <v>-290.45999999999998</v>
      </c>
      <c r="E66" s="1" t="s">
        <v>122</v>
      </c>
    </row>
    <row r="67" spans="1:5" x14ac:dyDescent="0.2">
      <c r="A67" s="3">
        <v>43865</v>
      </c>
      <c r="B67" s="2">
        <v>3508074</v>
      </c>
      <c r="C67" s="1" t="s">
        <v>123</v>
      </c>
      <c r="D67" s="4">
        <v>-180.6</v>
      </c>
      <c r="E67" s="1" t="s">
        <v>124</v>
      </c>
    </row>
    <row r="68" spans="1:5" x14ac:dyDescent="0.2">
      <c r="A68" s="3">
        <v>43851</v>
      </c>
      <c r="B68" s="2">
        <v>3501936</v>
      </c>
      <c r="C68" s="1" t="s">
        <v>125</v>
      </c>
      <c r="D68" s="4">
        <v>-153.30000000000001</v>
      </c>
      <c r="E68" s="1" t="s">
        <v>126</v>
      </c>
    </row>
    <row r="69" spans="1:5" x14ac:dyDescent="0.2">
      <c r="A69" s="3">
        <v>43845</v>
      </c>
      <c r="B69" s="2">
        <v>3512168</v>
      </c>
      <c r="C69" s="1" t="s">
        <v>127</v>
      </c>
      <c r="D69" s="4">
        <v>-156.6</v>
      </c>
      <c r="E69" s="1" t="s">
        <v>128</v>
      </c>
    </row>
    <row r="70" spans="1:5" x14ac:dyDescent="0.2">
      <c r="A70" s="3">
        <v>43754</v>
      </c>
      <c r="B70" s="2">
        <v>3485213</v>
      </c>
      <c r="C70" s="1" t="s">
        <v>129</v>
      </c>
      <c r="D70" s="4">
        <v>-270</v>
      </c>
      <c r="E70" s="1" t="s">
        <v>130</v>
      </c>
    </row>
    <row r="71" spans="1:5" x14ac:dyDescent="0.2">
      <c r="A71" s="3">
        <v>43603</v>
      </c>
      <c r="B71" s="2">
        <v>3441892</v>
      </c>
      <c r="C71" s="1" t="s">
        <v>131</v>
      </c>
      <c r="D71" s="4">
        <v>-415</v>
      </c>
      <c r="E71" s="1" t="s">
        <v>131</v>
      </c>
    </row>
    <row r="72" spans="1:5" x14ac:dyDescent="0.2">
      <c r="A72" s="3">
        <v>43571</v>
      </c>
      <c r="B72" s="2">
        <v>3450608</v>
      </c>
      <c r="C72" s="1" t="s">
        <v>132</v>
      </c>
      <c r="D72" s="4">
        <v>-479</v>
      </c>
      <c r="E72" s="1" t="s">
        <v>133</v>
      </c>
    </row>
    <row r="73" spans="1:5" x14ac:dyDescent="0.2">
      <c r="A73" s="3">
        <v>43563</v>
      </c>
      <c r="B73" s="2">
        <v>3446787</v>
      </c>
      <c r="C73" s="1" t="s">
        <v>134</v>
      </c>
      <c r="D73" s="4">
        <v>-163.56</v>
      </c>
      <c r="E73" s="1" t="s">
        <v>134</v>
      </c>
    </row>
    <row r="74" spans="1:5" x14ac:dyDescent="0.2">
      <c r="A74" s="3">
        <v>43332</v>
      </c>
      <c r="B74" s="2">
        <v>3375403</v>
      </c>
      <c r="C74" s="1" t="s">
        <v>135</v>
      </c>
      <c r="D74" s="4">
        <v>-168.96</v>
      </c>
      <c r="E74" s="1" t="s">
        <v>136</v>
      </c>
    </row>
    <row r="75" spans="1:5" x14ac:dyDescent="0.2">
      <c r="A75" s="3">
        <v>43323</v>
      </c>
      <c r="B75" s="2">
        <v>3381629</v>
      </c>
      <c r="C75" s="1" t="s">
        <v>137</v>
      </c>
      <c r="D75" s="4">
        <v>-395</v>
      </c>
      <c r="E75" s="1" t="s">
        <v>138</v>
      </c>
    </row>
    <row r="76" spans="1:5" x14ac:dyDescent="0.2">
      <c r="A76" s="3">
        <v>43021</v>
      </c>
      <c r="B76" s="2">
        <v>3285908</v>
      </c>
      <c r="C76" s="1" t="s">
        <v>139</v>
      </c>
      <c r="D76" s="4">
        <v>-240</v>
      </c>
      <c r="E76" s="1" t="s">
        <v>140</v>
      </c>
    </row>
    <row r="77" spans="1:5" x14ac:dyDescent="0.2">
      <c r="A77" s="3">
        <v>42966</v>
      </c>
      <c r="B77" s="2">
        <v>3274644</v>
      </c>
      <c r="C77" s="1" t="s">
        <v>141</v>
      </c>
      <c r="D77" s="4">
        <v>-309</v>
      </c>
      <c r="E77" s="1" t="s">
        <v>141</v>
      </c>
    </row>
    <row r="78" spans="1:5" x14ac:dyDescent="0.2">
      <c r="A78" s="3">
        <v>42804</v>
      </c>
      <c r="B78" s="2">
        <v>3261976</v>
      </c>
      <c r="C78" s="1" t="s">
        <v>142</v>
      </c>
      <c r="D78" s="4">
        <v>-168.6</v>
      </c>
      <c r="E78" s="1" t="s">
        <v>143</v>
      </c>
    </row>
    <row r="79" spans="1:5" x14ac:dyDescent="0.2">
      <c r="A79" s="3">
        <v>42774</v>
      </c>
      <c r="B79" s="2">
        <v>3261977</v>
      </c>
      <c r="C79" s="1" t="s">
        <v>144</v>
      </c>
      <c r="D79" s="4">
        <v>-690</v>
      </c>
      <c r="E79" s="1" t="s">
        <v>145</v>
      </c>
    </row>
    <row r="80" spans="1:5" x14ac:dyDescent="0.2">
      <c r="A80" s="3">
        <v>42650</v>
      </c>
      <c r="B80" s="2">
        <v>3184555</v>
      </c>
      <c r="C80" s="1" t="s">
        <v>146</v>
      </c>
      <c r="D80" s="4">
        <v>-220</v>
      </c>
      <c r="E80" s="1" t="s">
        <v>146</v>
      </c>
    </row>
    <row r="81" spans="1:5" x14ac:dyDescent="0.2">
      <c r="A81" s="3">
        <v>42503</v>
      </c>
      <c r="B81" s="2">
        <v>3146644</v>
      </c>
      <c r="C81" s="1" t="s">
        <v>147</v>
      </c>
      <c r="D81" s="4">
        <v>-300</v>
      </c>
      <c r="E81" s="1" t="s">
        <v>147</v>
      </c>
    </row>
    <row r="82" spans="1:5" x14ac:dyDescent="0.2">
      <c r="A82" s="3">
        <v>42417</v>
      </c>
      <c r="B82" s="2">
        <v>3138871</v>
      </c>
      <c r="C82" s="1" t="s">
        <v>148</v>
      </c>
      <c r="D82" s="4">
        <v>-330</v>
      </c>
      <c r="E82" s="1" t="s">
        <v>148</v>
      </c>
    </row>
  </sheetData>
  <autoFilter ref="D3:D237" xr:uid="{00000000-0001-0000-0000-000000000000}">
    <sortState xmlns:xlrd2="http://schemas.microsoft.com/office/spreadsheetml/2017/richdata2" ref="A4:Y237">
      <sortCondition sortBy="cellColor" ref="D3:D237" dxfId="3"/>
    </sortState>
  </autoFilter>
  <sortState xmlns:xlrd2="http://schemas.microsoft.com/office/spreadsheetml/2017/richdata2" ref="A4:E82">
    <sortCondition descending="1" ref="A4:A82"/>
  </sortState>
  <conditionalFormatting sqref="D1:D1048576">
    <cfRule type="cellIs" dxfId="1" priority="1" operator="lessThan">
      <formula>-149</formula>
    </cfRule>
  </conditionalFormatting>
  <pageMargins left="0.75" right="0.75" top="1" bottom="1" header="0.5" footer="0.5"/>
  <pageSetup orientation="portrait"/>
  <headerFooter>
    <oddFooter>&amp;L_x000D_&amp;1#&amp;"Calibri"&amp;10&amp;K000000 Private: Information that contains a small amount of sensitive data which is essential to communicate with an individual but doesn’t require to be sent via secure methods.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16395-4623-42F8-A212-DFA65340D38A}">
  <dimension ref="A1:E64"/>
  <sheetViews>
    <sheetView tabSelected="1" topLeftCell="A93" zoomScaleNormal="100" workbookViewId="0">
      <selection activeCell="E54" sqref="E54"/>
    </sheetView>
  </sheetViews>
  <sheetFormatPr defaultRowHeight="12.75" x14ac:dyDescent="0.2"/>
  <cols>
    <col min="1" max="1" width="12.140625" style="3" bestFit="1" customWidth="1"/>
    <col min="2" max="2" width="16.28515625" style="2" customWidth="1"/>
    <col min="3" max="3" width="9.140625" style="4" customWidth="1"/>
    <col min="4" max="4" width="24.5703125" style="1" customWidth="1"/>
    <col min="5" max="5" width="46.42578125" bestFit="1" customWidth="1"/>
  </cols>
  <sheetData>
    <row r="1" spans="1:5" ht="14.25" x14ac:dyDescent="0.2">
      <c r="A1" s="7"/>
      <c r="B1" s="8"/>
    </row>
    <row r="2" spans="1:5" ht="18" x14ac:dyDescent="0.25">
      <c r="A2" s="23" t="s">
        <v>164</v>
      </c>
      <c r="B2" s="24">
        <f>COUNTA(D7:D64)</f>
        <v>39</v>
      </c>
      <c r="C2"/>
      <c r="D2"/>
    </row>
    <row r="3" spans="1:5" ht="18" x14ac:dyDescent="0.25">
      <c r="A3" s="23" t="s">
        <v>165</v>
      </c>
      <c r="B3" s="25">
        <f>0-SUM(C7:C64)</f>
        <v>18061.599999999999</v>
      </c>
      <c r="C3"/>
      <c r="D3"/>
    </row>
    <row r="4" spans="1:5" ht="14.25" x14ac:dyDescent="0.2">
      <c r="A4" s="7"/>
      <c r="B4" s="8"/>
    </row>
    <row r="5" spans="1:5" s="15" customFormat="1" ht="38.25" x14ac:dyDescent="0.2">
      <c r="A5" s="16" t="s">
        <v>195</v>
      </c>
      <c r="B5" s="17" t="s">
        <v>155</v>
      </c>
      <c r="C5" s="19" t="s">
        <v>153</v>
      </c>
      <c r="D5" s="18" t="s">
        <v>172</v>
      </c>
      <c r="E5" s="20" t="s">
        <v>173</v>
      </c>
    </row>
    <row r="6" spans="1:5" x14ac:dyDescent="0.2">
      <c r="A6" s="26" t="s">
        <v>221</v>
      </c>
      <c r="D6" s="22"/>
    </row>
    <row r="7" spans="1:5" x14ac:dyDescent="0.2">
      <c r="A7" s="3">
        <v>45538</v>
      </c>
      <c r="B7" s="27">
        <v>3929870</v>
      </c>
      <c r="C7" s="4">
        <v>-367</v>
      </c>
      <c r="D7" s="21" t="s">
        <v>166</v>
      </c>
      <c r="E7" t="s">
        <v>199</v>
      </c>
    </row>
    <row r="8" spans="1:5" x14ac:dyDescent="0.2">
      <c r="A8" s="3">
        <v>45485</v>
      </c>
      <c r="B8" s="27">
        <v>3924369</v>
      </c>
      <c r="C8" s="4">
        <v>-514</v>
      </c>
      <c r="D8" s="22" t="s">
        <v>167</v>
      </c>
      <c r="E8" t="s">
        <v>200</v>
      </c>
    </row>
    <row r="9" spans="1:5" x14ac:dyDescent="0.2">
      <c r="A9" s="3">
        <v>45436</v>
      </c>
      <c r="B9" s="27">
        <v>3913651</v>
      </c>
      <c r="C9" s="4">
        <v>-347</v>
      </c>
      <c r="D9" s="22" t="s">
        <v>167</v>
      </c>
      <c r="E9" t="s">
        <v>201</v>
      </c>
    </row>
    <row r="10" spans="1:5" x14ac:dyDescent="0.2">
      <c r="A10" s="3">
        <v>45400</v>
      </c>
      <c r="B10" s="27">
        <v>3901859</v>
      </c>
      <c r="C10" s="4">
        <v>-555</v>
      </c>
      <c r="D10" s="22" t="s">
        <v>168</v>
      </c>
      <c r="E10" t="s">
        <v>202</v>
      </c>
    </row>
    <row r="11" spans="1:5" x14ac:dyDescent="0.2">
      <c r="B11" s="27"/>
      <c r="D11" s="22"/>
    </row>
    <row r="12" spans="1:5" x14ac:dyDescent="0.2">
      <c r="A12" s="26" t="s">
        <v>213</v>
      </c>
      <c r="B12" s="27"/>
      <c r="D12" s="22"/>
    </row>
    <row r="13" spans="1:5" x14ac:dyDescent="0.2">
      <c r="A13" s="3">
        <v>45309</v>
      </c>
      <c r="B13" s="27">
        <v>3871526</v>
      </c>
      <c r="C13" s="4">
        <v>-385</v>
      </c>
      <c r="D13" s="22" t="s">
        <v>176</v>
      </c>
      <c r="E13" t="s">
        <v>198</v>
      </c>
    </row>
    <row r="14" spans="1:5" x14ac:dyDescent="0.2">
      <c r="A14" s="3">
        <v>45271</v>
      </c>
      <c r="B14" s="27">
        <v>3867436</v>
      </c>
      <c r="C14" s="4">
        <v>-1110</v>
      </c>
      <c r="D14" s="22" t="s">
        <v>168</v>
      </c>
      <c r="E14" t="s">
        <v>203</v>
      </c>
    </row>
    <row r="15" spans="1:5" x14ac:dyDescent="0.2">
      <c r="B15" s="27"/>
      <c r="D15" s="22" t="s">
        <v>167</v>
      </c>
      <c r="E15" t="s">
        <v>204</v>
      </c>
    </row>
    <row r="16" spans="1:5" x14ac:dyDescent="0.2">
      <c r="B16" s="27"/>
      <c r="D16" s="22" t="s">
        <v>171</v>
      </c>
      <c r="E16" t="s">
        <v>205</v>
      </c>
    </row>
    <row r="17" spans="1:5" x14ac:dyDescent="0.2">
      <c r="A17" s="3">
        <v>45139</v>
      </c>
      <c r="B17" s="27">
        <v>3835208</v>
      </c>
      <c r="C17" s="4">
        <v>-365</v>
      </c>
      <c r="D17" s="22" t="s">
        <v>170</v>
      </c>
      <c r="E17" t="s">
        <v>196</v>
      </c>
    </row>
    <row r="18" spans="1:5" x14ac:dyDescent="0.2">
      <c r="A18" s="3">
        <v>45139</v>
      </c>
      <c r="B18" s="27">
        <v>3843185</v>
      </c>
      <c r="C18" s="4">
        <v>-335</v>
      </c>
      <c r="D18" s="22" t="s">
        <v>170</v>
      </c>
      <c r="E18" t="s">
        <v>197</v>
      </c>
    </row>
    <row r="19" spans="1:5" x14ac:dyDescent="0.2">
      <c r="A19" s="3">
        <v>45091</v>
      </c>
      <c r="B19" s="27">
        <v>3830377</v>
      </c>
      <c r="C19" s="4">
        <v>-525</v>
      </c>
      <c r="D19" s="22" t="s">
        <v>174</v>
      </c>
      <c r="E19" t="s">
        <v>206</v>
      </c>
    </row>
    <row r="20" spans="1:5" x14ac:dyDescent="0.2">
      <c r="A20" s="3">
        <v>45057</v>
      </c>
      <c r="B20" s="27">
        <v>3819597</v>
      </c>
      <c r="C20" s="4">
        <v>-335</v>
      </c>
      <c r="D20" s="22" t="s">
        <v>170</v>
      </c>
      <c r="E20" t="s">
        <v>179</v>
      </c>
    </row>
    <row r="21" spans="1:5" x14ac:dyDescent="0.2">
      <c r="A21" s="3">
        <v>45050</v>
      </c>
      <c r="B21" s="27">
        <v>3819421</v>
      </c>
      <c r="C21" s="4">
        <v>-330</v>
      </c>
      <c r="D21" s="22" t="s">
        <v>170</v>
      </c>
      <c r="E21" t="s">
        <v>180</v>
      </c>
    </row>
    <row r="22" spans="1:5" x14ac:dyDescent="0.2">
      <c r="A22" s="3">
        <v>45040</v>
      </c>
      <c r="B22" s="27">
        <v>3812304</v>
      </c>
      <c r="C22" s="4">
        <v>-1785.6</v>
      </c>
      <c r="D22" s="22" t="s">
        <v>175</v>
      </c>
      <c r="E22" t="s">
        <v>160</v>
      </c>
    </row>
    <row r="23" spans="1:5" x14ac:dyDescent="0.2">
      <c r="A23" s="3">
        <v>45031</v>
      </c>
      <c r="B23" s="27">
        <v>3806376</v>
      </c>
      <c r="C23" s="4">
        <v>-435</v>
      </c>
      <c r="D23" s="22" t="s">
        <v>166</v>
      </c>
      <c r="E23" t="s">
        <v>207</v>
      </c>
    </row>
    <row r="24" spans="1:5" x14ac:dyDescent="0.2">
      <c r="B24" s="27"/>
      <c r="D24" s="22"/>
    </row>
    <row r="25" spans="1:5" x14ac:dyDescent="0.2">
      <c r="A25" s="26" t="s">
        <v>214</v>
      </c>
      <c r="B25" s="27"/>
      <c r="D25" s="22"/>
    </row>
    <row r="26" spans="1:5" x14ac:dyDescent="0.2">
      <c r="A26" s="3">
        <v>45015</v>
      </c>
      <c r="B26" s="27">
        <v>3812801</v>
      </c>
      <c r="C26" s="4">
        <v>-445</v>
      </c>
      <c r="D26" s="22" t="s">
        <v>167</v>
      </c>
      <c r="E26" t="s">
        <v>208</v>
      </c>
    </row>
    <row r="27" spans="1:5" x14ac:dyDescent="0.2">
      <c r="A27" s="3">
        <v>45009</v>
      </c>
      <c r="B27" s="27">
        <v>3806377</v>
      </c>
      <c r="C27" s="4">
        <v>-390</v>
      </c>
      <c r="D27" s="22" t="s">
        <v>168</v>
      </c>
      <c r="E27" t="s">
        <v>181</v>
      </c>
    </row>
    <row r="28" spans="1:5" x14ac:dyDescent="0.2">
      <c r="A28" s="3">
        <v>45001</v>
      </c>
      <c r="B28" s="27">
        <v>3806375</v>
      </c>
      <c r="C28" s="4">
        <v>-405</v>
      </c>
      <c r="D28" s="22" t="s">
        <v>167</v>
      </c>
      <c r="E28" t="s">
        <v>209</v>
      </c>
    </row>
    <row r="29" spans="1:5" x14ac:dyDescent="0.2">
      <c r="A29" s="3">
        <v>44956</v>
      </c>
      <c r="B29" s="27">
        <v>3796206</v>
      </c>
      <c r="C29" s="4">
        <v>-280</v>
      </c>
      <c r="D29" s="22" t="s">
        <v>176</v>
      </c>
      <c r="E29" t="s">
        <v>182</v>
      </c>
    </row>
    <row r="30" spans="1:5" x14ac:dyDescent="0.2">
      <c r="A30" s="3">
        <v>44951</v>
      </c>
      <c r="B30" s="27">
        <v>3788449</v>
      </c>
      <c r="C30" s="4">
        <v>-315</v>
      </c>
      <c r="D30" s="22" t="s">
        <v>176</v>
      </c>
      <c r="E30" t="s">
        <v>161</v>
      </c>
    </row>
    <row r="31" spans="1:5" x14ac:dyDescent="0.2">
      <c r="A31" s="3">
        <v>44950</v>
      </c>
      <c r="B31" s="27">
        <v>3796208</v>
      </c>
      <c r="C31" s="4">
        <v>-400</v>
      </c>
      <c r="D31" s="22" t="s">
        <v>177</v>
      </c>
      <c r="E31" t="s">
        <v>183</v>
      </c>
    </row>
    <row r="32" spans="1:5" x14ac:dyDescent="0.2">
      <c r="A32" s="3">
        <v>44869</v>
      </c>
      <c r="B32" s="27">
        <v>3768866</v>
      </c>
      <c r="C32" s="4">
        <v>-360</v>
      </c>
      <c r="D32" s="22" t="s">
        <v>166</v>
      </c>
      <c r="E32" t="s">
        <v>210</v>
      </c>
    </row>
    <row r="33" spans="1:5" x14ac:dyDescent="0.2">
      <c r="A33" s="3">
        <v>44814</v>
      </c>
      <c r="B33" s="27">
        <v>3760868</v>
      </c>
      <c r="C33" s="4">
        <v>-455</v>
      </c>
      <c r="D33" s="22" t="s">
        <v>174</v>
      </c>
      <c r="E33" t="s">
        <v>184</v>
      </c>
    </row>
    <row r="34" spans="1:5" x14ac:dyDescent="0.2">
      <c r="A34" s="3">
        <v>44796</v>
      </c>
      <c r="B34" s="27">
        <v>3758659</v>
      </c>
      <c r="C34" s="4">
        <v>-280</v>
      </c>
      <c r="D34" s="22" t="s">
        <v>170</v>
      </c>
      <c r="E34" t="s">
        <v>185</v>
      </c>
    </row>
    <row r="35" spans="1:5" x14ac:dyDescent="0.2">
      <c r="A35" s="3">
        <v>44761</v>
      </c>
      <c r="B35" s="27">
        <v>3755261</v>
      </c>
      <c r="C35" s="4">
        <v>-500</v>
      </c>
      <c r="D35" s="22" t="s">
        <v>174</v>
      </c>
      <c r="E35" t="s">
        <v>184</v>
      </c>
    </row>
    <row r="36" spans="1:5" x14ac:dyDescent="0.2">
      <c r="A36" s="3">
        <v>44713</v>
      </c>
      <c r="B36" s="27">
        <v>3737881</v>
      </c>
      <c r="C36" s="4">
        <v>-365</v>
      </c>
      <c r="D36" s="22" t="s">
        <v>167</v>
      </c>
      <c r="E36" t="s">
        <v>211</v>
      </c>
    </row>
    <row r="37" spans="1:5" x14ac:dyDescent="0.2">
      <c r="A37" s="3">
        <v>44664</v>
      </c>
      <c r="B37" s="27">
        <v>3736536</v>
      </c>
      <c r="C37" s="4">
        <v>-455</v>
      </c>
      <c r="D37" s="22" t="s">
        <v>166</v>
      </c>
      <c r="E37" t="s">
        <v>185</v>
      </c>
    </row>
    <row r="38" spans="1:5" x14ac:dyDescent="0.2">
      <c r="B38" s="27"/>
      <c r="D38" s="22"/>
    </row>
    <row r="39" spans="1:5" x14ac:dyDescent="0.2">
      <c r="A39" s="26" t="s">
        <v>215</v>
      </c>
      <c r="B39" s="27"/>
      <c r="D39" s="22"/>
    </row>
    <row r="40" spans="1:5" x14ac:dyDescent="0.2">
      <c r="A40" s="3">
        <v>44651</v>
      </c>
      <c r="B40" s="27">
        <v>3686114</v>
      </c>
      <c r="C40" s="4">
        <v>-455</v>
      </c>
      <c r="D40" s="22" t="s">
        <v>169</v>
      </c>
      <c r="E40" t="s">
        <v>212</v>
      </c>
    </row>
    <row r="41" spans="1:5" x14ac:dyDescent="0.2">
      <c r="A41" s="3">
        <v>44625</v>
      </c>
      <c r="B41" s="27">
        <v>3680202</v>
      </c>
      <c r="C41" s="4">
        <v>-430</v>
      </c>
      <c r="D41" s="22" t="s">
        <v>178</v>
      </c>
      <c r="E41" t="s">
        <v>186</v>
      </c>
    </row>
    <row r="42" spans="1:5" x14ac:dyDescent="0.2">
      <c r="A42" s="3">
        <v>44383</v>
      </c>
      <c r="B42" s="27">
        <v>3626253</v>
      </c>
      <c r="C42" s="4">
        <v>-370</v>
      </c>
      <c r="D42" s="22" t="s">
        <v>175</v>
      </c>
      <c r="E42" t="s">
        <v>162</v>
      </c>
    </row>
    <row r="43" spans="1:5" x14ac:dyDescent="0.2">
      <c r="B43" s="27"/>
      <c r="D43" s="22"/>
    </row>
    <row r="44" spans="1:5" x14ac:dyDescent="0.2">
      <c r="A44" s="26" t="s">
        <v>220</v>
      </c>
      <c r="B44" s="27"/>
      <c r="D44" s="22"/>
    </row>
    <row r="45" spans="1:5" x14ac:dyDescent="0.2">
      <c r="A45" s="3">
        <v>44198</v>
      </c>
      <c r="B45" s="27">
        <v>3584575</v>
      </c>
      <c r="C45" s="4">
        <v>-580</v>
      </c>
      <c r="D45" s="22" t="s">
        <v>167</v>
      </c>
      <c r="E45" t="s">
        <v>187</v>
      </c>
    </row>
    <row r="46" spans="1:5" x14ac:dyDescent="0.2">
      <c r="A46" s="3">
        <v>44182</v>
      </c>
      <c r="B46" s="27">
        <v>3583914</v>
      </c>
      <c r="C46" s="4">
        <v>-895</v>
      </c>
      <c r="D46" s="22"/>
    </row>
    <row r="47" spans="1:5" x14ac:dyDescent="0.2">
      <c r="A47" s="3">
        <v>44162</v>
      </c>
      <c r="B47" s="27">
        <v>3577039</v>
      </c>
      <c r="C47" s="4">
        <v>-375</v>
      </c>
      <c r="D47" s="22" t="s">
        <v>168</v>
      </c>
      <c r="E47" t="s">
        <v>188</v>
      </c>
    </row>
    <row r="48" spans="1:5" x14ac:dyDescent="0.2">
      <c r="B48" s="27"/>
      <c r="D48" s="22"/>
    </row>
    <row r="49" spans="1:5" x14ac:dyDescent="0.2">
      <c r="A49" s="26" t="s">
        <v>219</v>
      </c>
      <c r="B49" s="27"/>
      <c r="D49" s="22"/>
    </row>
    <row r="50" spans="1:5" x14ac:dyDescent="0.2">
      <c r="A50" s="3">
        <v>43603</v>
      </c>
      <c r="B50" s="27">
        <v>3441892</v>
      </c>
      <c r="C50" s="4">
        <v>-415</v>
      </c>
      <c r="D50" s="22" t="s">
        <v>168</v>
      </c>
      <c r="E50" t="s">
        <v>189</v>
      </c>
    </row>
    <row r="51" spans="1:5" x14ac:dyDescent="0.2">
      <c r="A51" s="3">
        <v>43571</v>
      </c>
      <c r="B51" s="27">
        <v>3450608</v>
      </c>
      <c r="C51" s="4">
        <v>-479</v>
      </c>
      <c r="D51" s="22" t="s">
        <v>166</v>
      </c>
      <c r="E51" t="s">
        <v>190</v>
      </c>
    </row>
    <row r="52" spans="1:5" x14ac:dyDescent="0.2">
      <c r="B52" s="27"/>
      <c r="D52" s="22"/>
    </row>
    <row r="53" spans="1:5" x14ac:dyDescent="0.2">
      <c r="A53" s="26" t="s">
        <v>218</v>
      </c>
      <c r="B53" s="27"/>
      <c r="D53" s="22"/>
    </row>
    <row r="54" spans="1:5" x14ac:dyDescent="0.2">
      <c r="A54" s="3">
        <v>43323</v>
      </c>
      <c r="B54" s="27">
        <v>3381629</v>
      </c>
      <c r="C54" s="4">
        <v>-395</v>
      </c>
      <c r="D54" s="22" t="s">
        <v>170</v>
      </c>
      <c r="E54" t="s">
        <v>191</v>
      </c>
    </row>
    <row r="55" spans="1:5" x14ac:dyDescent="0.2">
      <c r="B55" s="27"/>
      <c r="D55" s="22"/>
    </row>
    <row r="56" spans="1:5" x14ac:dyDescent="0.2">
      <c r="A56" s="26" t="s">
        <v>217</v>
      </c>
      <c r="B56" s="27"/>
      <c r="D56" s="22"/>
    </row>
    <row r="57" spans="1:5" x14ac:dyDescent="0.2">
      <c r="A57" s="3">
        <v>42966</v>
      </c>
      <c r="B57" s="27">
        <v>3274644</v>
      </c>
      <c r="C57" s="4">
        <v>-309</v>
      </c>
      <c r="D57" s="22" t="s">
        <v>170</v>
      </c>
      <c r="E57" t="s">
        <v>163</v>
      </c>
    </row>
    <row r="58" spans="1:5" x14ac:dyDescent="0.2">
      <c r="B58" s="27"/>
      <c r="D58" s="22"/>
    </row>
    <row r="59" spans="1:5" x14ac:dyDescent="0.2">
      <c r="A59" s="26" t="s">
        <v>216</v>
      </c>
      <c r="B59" s="27"/>
      <c r="D59" s="22"/>
    </row>
    <row r="60" spans="1:5" x14ac:dyDescent="0.2">
      <c r="A60" s="3">
        <v>42774</v>
      </c>
      <c r="B60" s="27">
        <v>3261977</v>
      </c>
      <c r="C60" s="4">
        <v>-690</v>
      </c>
      <c r="D60" s="22" t="s">
        <v>170</v>
      </c>
      <c r="E60" t="s">
        <v>192</v>
      </c>
    </row>
    <row r="61" spans="1:5" x14ac:dyDescent="0.2">
      <c r="A61" s="3">
        <v>42503</v>
      </c>
      <c r="B61" s="27">
        <v>3146644</v>
      </c>
      <c r="C61" s="4">
        <v>-300</v>
      </c>
      <c r="D61" s="22" t="s">
        <v>170</v>
      </c>
      <c r="E61" t="s">
        <v>193</v>
      </c>
    </row>
    <row r="62" spans="1:5" x14ac:dyDescent="0.2">
      <c r="B62" s="27"/>
      <c r="D62" s="22"/>
    </row>
    <row r="63" spans="1:5" x14ac:dyDescent="0.2">
      <c r="A63" s="26" t="s">
        <v>194</v>
      </c>
      <c r="B63" s="27"/>
      <c r="D63" s="22"/>
    </row>
    <row r="64" spans="1:5" x14ac:dyDescent="0.2">
      <c r="A64" s="3">
        <v>42417</v>
      </c>
      <c r="B64" s="27">
        <v>3138871</v>
      </c>
      <c r="C64" s="4">
        <v>-330</v>
      </c>
      <c r="D64" s="22" t="s">
        <v>170</v>
      </c>
      <c r="E64" t="s">
        <v>192</v>
      </c>
    </row>
  </sheetData>
  <autoFilter ref="C5:C219" xr:uid="{00000000-0001-0000-0000-000000000000}">
    <sortState xmlns:xlrd2="http://schemas.microsoft.com/office/spreadsheetml/2017/richdata2" ref="A6:X219">
      <sortCondition sortBy="cellColor" ref="C5:C219" dxfId="2"/>
    </sortState>
  </autoFilter>
  <conditionalFormatting sqref="C1:C65 C68:C1048576">
    <cfRule type="cellIs" dxfId="0" priority="1" operator="lessThan">
      <formula>-149</formula>
    </cfRule>
  </conditionalFormatting>
  <pageMargins left="0.75" right="0.75" top="1" bottom="1" header="0.5" footer="0.5"/>
  <pageSetup orientation="portrait"/>
  <headerFooter>
    <oddFooter>&amp;L_x000D_&amp;1#&amp;"Calibri"&amp;10&amp;K000000 Private: Information that contains a small amount of sensitive data which is essential to communicate with an individual but doesn’t require to be sent via secure methods.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__P2P - Invoice Enquiry</vt:lpstr>
      <vt:lpstr>18646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Trevor Page</dc:creator>
  <cp:keywords/>
  <dc:description/>
  <cp:lastModifiedBy>Frankie Lawrence</cp:lastModifiedBy>
  <dcterms:created xsi:type="dcterms:W3CDTF">2024-09-04T14:16:55Z</dcterms:created>
  <dcterms:modified xsi:type="dcterms:W3CDTF">2024-09-09T10:10:33Z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b28a9a6-133a-4796-ad7d-6b90f7583680_Enabled">
    <vt:lpwstr>true</vt:lpwstr>
  </property>
  <property fmtid="{D5CDD505-2E9C-101B-9397-08002B2CF9AE}" pid="3" name="MSIP_Label_2b28a9a6-133a-4796-ad7d-6b90f7583680_SetDate">
    <vt:lpwstr>2024-09-04T14:15:54Z</vt:lpwstr>
  </property>
  <property fmtid="{D5CDD505-2E9C-101B-9397-08002B2CF9AE}" pid="4" name="MSIP_Label_2b28a9a6-133a-4796-ad7d-6b90f7583680_Method">
    <vt:lpwstr>Standard</vt:lpwstr>
  </property>
  <property fmtid="{D5CDD505-2E9C-101B-9397-08002B2CF9AE}" pid="5" name="MSIP_Label_2b28a9a6-133a-4796-ad7d-6b90f7583680_Name">
    <vt:lpwstr>Private</vt:lpwstr>
  </property>
  <property fmtid="{D5CDD505-2E9C-101B-9397-08002B2CF9AE}" pid="6" name="MSIP_Label_2b28a9a6-133a-4796-ad7d-6b90f7583680_SiteId">
    <vt:lpwstr>996ee15c-0b3e-4a6f-8e65-120a9a51821a</vt:lpwstr>
  </property>
  <property fmtid="{D5CDD505-2E9C-101B-9397-08002B2CF9AE}" pid="7" name="MSIP_Label_2b28a9a6-133a-4796-ad7d-6b90f7583680_ActionId">
    <vt:lpwstr>12cd1652-a1d7-4973-bfce-aa82798138cd</vt:lpwstr>
  </property>
  <property fmtid="{D5CDD505-2E9C-101B-9397-08002B2CF9AE}" pid="8" name="MSIP_Label_2b28a9a6-133a-4796-ad7d-6b90f7583680_ContentBits">
    <vt:lpwstr>2</vt:lpwstr>
  </property>
</Properties>
</file>