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BIG\Downloads\"/>
    </mc:Choice>
  </mc:AlternateContent>
  <xr:revisionPtr revIDLastSave="0" documentId="8_{399828D3-AF11-41FF-A5B5-5D831A6014CF}" xr6:coauthVersionLast="47" xr6:coauthVersionMax="47" xr10:uidLastSave="{00000000-0000-0000-0000-000000000000}"/>
  <bookViews>
    <workbookView xWindow="28680" yWindow="-120" windowWidth="29040" windowHeight="15840" activeTab="1" xr2:uid="{76010D77-36C8-46E8-A24B-D683E433E312}"/>
  </bookViews>
  <sheets>
    <sheet name="Questions" sheetId="3" r:id="rId1"/>
    <sheet name="Answers" sheetId="2" r:id="rId2"/>
  </sheets>
  <definedNames>
    <definedName name="_xlnm._FilterDatabase" localSheetId="1" hidden="1">Answers!$A$1:$J$36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" l="1"/>
  <c r="G3" i="2"/>
  <c r="G13" i="2" l="1"/>
  <c r="H33" i="2" l="1"/>
  <c r="G33" i="2"/>
  <c r="H32" i="2"/>
  <c r="G32" i="2"/>
  <c r="H31" i="2"/>
  <c r="G31" i="2"/>
  <c r="H13" i="2"/>
  <c r="H29" i="2"/>
  <c r="G29" i="2"/>
  <c r="H28" i="2"/>
  <c r="G28" i="2"/>
  <c r="H4" i="2"/>
  <c r="G4" i="2"/>
  <c r="H27" i="2"/>
  <c r="G27" i="2"/>
  <c r="H24" i="2"/>
  <c r="G24" i="2"/>
  <c r="H26" i="2"/>
  <c r="G26" i="2"/>
  <c r="H25" i="2"/>
  <c r="G25" i="2"/>
  <c r="H12" i="2"/>
  <c r="G12" i="2"/>
  <c r="H23" i="2"/>
  <c r="G23" i="2"/>
  <c r="H22" i="2"/>
  <c r="G22" i="2"/>
  <c r="H21" i="2"/>
  <c r="G21" i="2"/>
  <c r="H20" i="2"/>
  <c r="H19" i="2"/>
  <c r="G19" i="2"/>
  <c r="H18" i="2"/>
  <c r="G18" i="2"/>
  <c r="H17" i="2"/>
  <c r="G17" i="2"/>
  <c r="H16" i="2"/>
  <c r="G16" i="2"/>
  <c r="H15" i="2"/>
  <c r="G15" i="2"/>
  <c r="H30" i="2"/>
  <c r="G30" i="2"/>
  <c r="H2" i="2"/>
  <c r="G2" i="2"/>
  <c r="H14" i="2"/>
  <c r="G14" i="2"/>
  <c r="H11" i="2"/>
  <c r="G11" i="2"/>
  <c r="H10" i="2"/>
  <c r="G10" i="2"/>
  <c r="H9" i="2"/>
  <c r="G9" i="2"/>
  <c r="H8" i="2"/>
  <c r="G8" i="2"/>
  <c r="H3" i="2"/>
  <c r="H7" i="2"/>
  <c r="G7" i="2"/>
  <c r="H6" i="2"/>
  <c r="G6" i="2"/>
  <c r="H5" i="2"/>
  <c r="G5" i="2"/>
</calcChain>
</file>

<file path=xl/sharedStrings.xml><?xml version="1.0" encoding="utf-8"?>
<sst xmlns="http://schemas.openxmlformats.org/spreadsheetml/2006/main" count="197" uniqueCount="97">
  <si>
    <t>Type of Hosting e.g. Dedicated, Co-Location, Cloud</t>
  </si>
  <si>
    <t>Supplier Name</t>
  </si>
  <si>
    <t>Annual Contract Value</t>
  </si>
  <si>
    <t>Type of Cloud Environment e.g. Private, Public or Hybrid</t>
  </si>
  <si>
    <t>Original Contract Start Date</t>
  </si>
  <si>
    <t xml:space="preserve">Contract Expiry Date </t>
  </si>
  <si>
    <t>Contract Review Date</t>
  </si>
  <si>
    <t xml:space="preserve">Contract Period inc Extension periods </t>
  </si>
  <si>
    <t>Services Provided</t>
  </si>
  <si>
    <t>Contract Officer Details</t>
  </si>
  <si>
    <t>Cloud</t>
  </si>
  <si>
    <t>Access</t>
  </si>
  <si>
    <t>Public</t>
  </si>
  <si>
    <t>Access Legal Case Management</t>
  </si>
  <si>
    <t>imt.procurement@wokingham.gov.uk</t>
  </si>
  <si>
    <t>Youth Support Service</t>
  </si>
  <si>
    <t>Dedicated</t>
  </si>
  <si>
    <t xml:space="preserve">Access </t>
  </si>
  <si>
    <t>Private</t>
  </si>
  <si>
    <t>Mosaic</t>
  </si>
  <si>
    <t>AMX Solutions Ltd</t>
  </si>
  <si>
    <t>Annual Database Hosting - Structures and Annual Maintenance Web Licence Structures</t>
  </si>
  <si>
    <t>Booking Live</t>
  </si>
  <si>
    <t>Hosted Booking System</t>
  </si>
  <si>
    <t>Bottom Line Technologies</t>
  </si>
  <si>
    <t>Bacs Subscription Service</t>
  </si>
  <si>
    <t xml:space="preserve">Capita 
</t>
  </si>
  <si>
    <t>E-Start &amp; eSuite Hosting</t>
  </si>
  <si>
    <t>Carbisoft Ltd</t>
  </si>
  <si>
    <t xml:space="preserve">Staff Finder </t>
  </si>
  <si>
    <t>Civica</t>
  </si>
  <si>
    <t>BPH Post Codes</t>
  </si>
  <si>
    <t>Spydus</t>
  </si>
  <si>
    <t>Modern.Gov hosting</t>
  </si>
  <si>
    <t xml:space="preserve">Civica Property Management (CPM) </t>
  </si>
  <si>
    <t>DocuSign</t>
  </si>
  <si>
    <t>eSignature</t>
  </si>
  <si>
    <t>eGov Digital Ltd</t>
  </si>
  <si>
    <t>Report/Monitoring Tool</t>
  </si>
  <si>
    <t>Esri UK</t>
  </si>
  <si>
    <t xml:space="preserve">ArcGIS </t>
  </si>
  <si>
    <t>Exacom</t>
  </si>
  <si>
    <t>£11,748.99 TBC</t>
  </si>
  <si>
    <t>CIL Administrator</t>
  </si>
  <si>
    <t>Fiscal Technologies</t>
  </si>
  <si>
    <t>AP Financials, AP Forensics Suite Business Plus Edition</t>
  </si>
  <si>
    <t>Hornbill</t>
  </si>
  <si>
    <t>IT Service Manager</t>
  </si>
  <si>
    <t>Idox Software Ltd</t>
  </si>
  <si>
    <t>Open Objects - Web hosting</t>
  </si>
  <si>
    <t>Microsoft</t>
  </si>
  <si>
    <t>Test Tenancy M365 Environment</t>
  </si>
  <si>
    <t>M365 Environment</t>
  </si>
  <si>
    <t>Azure Environment</t>
  </si>
  <si>
    <t>NEC</t>
  </si>
  <si>
    <t>£52,083.00 includes multiple items, some of which are hosted</t>
  </si>
  <si>
    <t>Application</t>
  </si>
  <si>
    <t>Netcall</t>
  </si>
  <si>
    <t>Service desk call management</t>
  </si>
  <si>
    <t>Nominet</t>
  </si>
  <si>
    <t>DNS for PSN</t>
  </si>
  <si>
    <t>Qroutes</t>
  </si>
  <si>
    <t xml:space="preserve">Planning transport for SEND, mainstream schools and social care </t>
  </si>
  <si>
    <t>Stopford Information Systems Ltd</t>
  </si>
  <si>
    <t>Storm</t>
  </si>
  <si>
    <t>Browserstack Live</t>
  </si>
  <si>
    <t>TET Limited / Trans European Techn</t>
  </si>
  <si>
    <t>E Procurement ProActis</t>
  </si>
  <si>
    <t>Thomson Reuters</t>
  </si>
  <si>
    <t>£38,169.00 TBC</t>
  </si>
  <si>
    <t xml:space="preserve">Law Library </t>
  </si>
  <si>
    <t>Warwickshire Council FD</t>
  </si>
  <si>
    <t>Payroll for schools / Optalis</t>
  </si>
  <si>
    <t>Yotta</t>
  </si>
  <si>
    <t>Mayrise Street Works</t>
  </si>
  <si>
    <t xml:space="preserve"> </t>
  </si>
  <si>
    <t>Based on the information that IT Procurement hold</t>
  </si>
  <si>
    <t>I wish to submit a request to the organisation around their hosting contract(s) with 3rd party providers.</t>
  </si>
  <si>
    <t>You may have received the same request in the past and this information sent has now expired and I require an update as soon as possible for the following. The type of contract I wish to see is below:</t>
  </si>
  <si>
    <t>• Dedicated hosting- Managed environment</t>
  </si>
  <si>
    <t>• Co-Location- hosting allows a business to still own their own server equipment; however, instead of storing it in their own data centre, they instead are able to store it in rented space in a colocation hosting centre.</t>
  </si>
  <si>
    <t>• Cloud Hosting- Cloud hosting services provide hosting for websites on virtual servers, which pull their computing resources from extensive underlying networks of physical web servers.</t>
  </si>
  <si>
    <t>Not all of these will be applicable to the organisation.</t>
  </si>
  <si>
    <t>For the different types of hosting services, can you provide me with the following information:</t>
  </si>
  <si>
    <t>1. Type of hosting – Dedicated, Co-Location, Cloud Hosting, Other?</t>
  </si>
  <si>
    <t>2. Who is the supplier of the contract? If possible can you also provide me with the name of the vendor, if applicable?</t>
  </si>
  <si>
    <t>3. What is the annual contract value for each contract?</t>
  </si>
  <si>
    <t>4. What type of cloud environment?</t>
  </si>
  <si>
    <t>Private Cloud- a distinct and secure cloud based environment in which only the specified client can operate.</t>
  </si>
  <si>
    <t>Public Cloud - where cloud services are provided in a virtualized environment, constructed using pooled shared physical resources, and accessible over a public network such as the internet.</t>
  </si>
  <si>
    <t>Hybrid- integrated cloud service utilising both private and public clouds to perform distinct functions within the same organisation.</t>
  </si>
  <si>
    <t>5. What is the original start date of the contract agreement? If there are more than one contract please provide me with the start date for each contract.</t>
  </si>
  <si>
    <t>6. What is the actual expiry date of the contract agreement? If there are more than one contract please provide me with the expiry date for each contract.</t>
  </si>
  <si>
    <t>7. When will the organisation plan to review this contract? If there are more than one contract please provide me with the review date for each contract.</t>
  </si>
  <si>
    <t>8. What is the contract period in years? Please include whether the agreement has any extension periods?</t>
  </si>
  <si>
    <t>9. What services are provided under the contract? Please do not put hosting information such as web hosting, file storage, hosted application. The more information the better,</t>
  </si>
  <si>
    <t>10. Can you please provide me with the contract officer responsible for this contract? Complete contact details if possible name, title, contact email and number.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</si>
</sst>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70C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8" fontId="4" fillId="0" borderId="1" xfId="0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vertical="top"/>
    </xf>
    <xf numFmtId="14" fontId="0" fillId="0" borderId="1" xfId="0" applyNumberForma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2" fillId="0" borderId="1" xfId="1" applyBorder="1" applyAlignment="1">
      <alignment vertical="top"/>
    </xf>
    <xf numFmtId="0" fontId="4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/>
    </xf>
    <xf numFmtId="14" fontId="3" fillId="0" borderId="1" xfId="0" applyNumberFormat="1" applyFont="1" applyBorder="1" applyAlignment="1">
      <alignment vertical="top" wrapText="1"/>
    </xf>
    <xf numFmtId="164" fontId="0" fillId="0" borderId="1" xfId="0" applyNumberFormat="1" applyBorder="1" applyAlignment="1">
      <alignment horizontal="center" vertical="top" wrapText="1"/>
    </xf>
    <xf numFmtId="14" fontId="0" fillId="0" borderId="1" xfId="0" applyNumberForma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top"/>
    </xf>
    <xf numFmtId="164" fontId="0" fillId="0" borderId="0" xfId="0" applyNumberForma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8" fontId="4" fillId="0" borderId="1" xfId="0" applyNumberFormat="1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mt.procurement@wokingham.gov.uk" TargetMode="External"/><Relationship Id="rId1" Type="http://schemas.openxmlformats.org/officeDocument/2006/relationships/hyperlink" Target="mailto:imt.procurement@wokingham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A0697-A0A0-4AF4-AD5F-51B2A6DF818E}">
  <dimension ref="A1:A21"/>
  <sheetViews>
    <sheetView workbookViewId="0">
      <selection activeCell="A25" sqref="A25"/>
    </sheetView>
  </sheetViews>
  <sheetFormatPr defaultRowHeight="14.4" x14ac:dyDescent="0.3"/>
  <cols>
    <col min="1" max="1" width="112.5546875" style="28" customWidth="1"/>
  </cols>
  <sheetData>
    <row r="1" spans="1:1" x14ac:dyDescent="0.3">
      <c r="A1" s="28" t="s">
        <v>77</v>
      </c>
    </row>
    <row r="2" spans="1:1" ht="28.8" x14ac:dyDescent="0.3">
      <c r="A2" s="28" t="s">
        <v>78</v>
      </c>
    </row>
    <row r="3" spans="1:1" x14ac:dyDescent="0.3">
      <c r="A3" s="28" t="s">
        <v>79</v>
      </c>
    </row>
    <row r="4" spans="1:1" ht="28.8" x14ac:dyDescent="0.3">
      <c r="A4" s="28" t="s">
        <v>80</v>
      </c>
    </row>
    <row r="5" spans="1:1" ht="28.8" x14ac:dyDescent="0.3">
      <c r="A5" s="28" t="s">
        <v>81</v>
      </c>
    </row>
    <row r="6" spans="1:1" x14ac:dyDescent="0.3">
      <c r="A6" s="28" t="s">
        <v>82</v>
      </c>
    </row>
    <row r="8" spans="1:1" x14ac:dyDescent="0.3">
      <c r="A8" s="28" t="s">
        <v>83</v>
      </c>
    </row>
    <row r="9" spans="1:1" x14ac:dyDescent="0.3">
      <c r="A9" s="28" t="s">
        <v>84</v>
      </c>
    </row>
    <row r="10" spans="1:1" x14ac:dyDescent="0.3">
      <c r="A10" s="28" t="s">
        <v>85</v>
      </c>
    </row>
    <row r="11" spans="1:1" x14ac:dyDescent="0.3">
      <c r="A11" s="28" t="s">
        <v>86</v>
      </c>
    </row>
    <row r="12" spans="1:1" x14ac:dyDescent="0.3">
      <c r="A12" s="28" t="s">
        <v>87</v>
      </c>
    </row>
    <row r="13" spans="1:1" x14ac:dyDescent="0.3">
      <c r="A13" s="28" t="s">
        <v>88</v>
      </c>
    </row>
    <row r="14" spans="1:1" ht="28.8" x14ac:dyDescent="0.3">
      <c r="A14" s="28" t="s">
        <v>89</v>
      </c>
    </row>
    <row r="15" spans="1:1" x14ac:dyDescent="0.3">
      <c r="A15" s="28" t="s">
        <v>90</v>
      </c>
    </row>
    <row r="16" spans="1:1" ht="28.8" x14ac:dyDescent="0.3">
      <c r="A16" s="28" t="s">
        <v>91</v>
      </c>
    </row>
    <row r="17" spans="1:1" ht="28.8" x14ac:dyDescent="0.3">
      <c r="A17" s="28" t="s">
        <v>92</v>
      </c>
    </row>
    <row r="18" spans="1:1" ht="28.8" x14ac:dyDescent="0.3">
      <c r="A18" s="28" t="s">
        <v>93</v>
      </c>
    </row>
    <row r="19" spans="1:1" x14ac:dyDescent="0.3">
      <c r="A19" s="28" t="s">
        <v>94</v>
      </c>
    </row>
    <row r="20" spans="1:1" ht="28.8" x14ac:dyDescent="0.3">
      <c r="A20" s="28" t="s">
        <v>95</v>
      </c>
    </row>
    <row r="21" spans="1:1" ht="28.8" x14ac:dyDescent="0.3">
      <c r="A21" s="28" t="s">
        <v>96</v>
      </c>
    </row>
  </sheetData>
  <pageMargins left="0.7" right="0.7" top="0.75" bottom="0.75" header="0.3" footer="0.3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1BD4C-EEFC-4350-9F54-009644D2FFBD}">
  <dimension ref="A1:M36"/>
  <sheetViews>
    <sheetView tabSelected="1" workbookViewId="0">
      <pane ySplit="1" topLeftCell="A2" activePane="bottomLeft" state="frozen"/>
      <selection pane="bottomLeft" activeCell="H11" sqref="H11"/>
    </sheetView>
  </sheetViews>
  <sheetFormatPr defaultColWidth="8.88671875" defaultRowHeight="15.75" customHeight="1" x14ac:dyDescent="0.3"/>
  <cols>
    <col min="1" max="1" width="10.6640625" style="9" customWidth="1"/>
    <col min="2" max="2" width="24" style="9" customWidth="1"/>
    <col min="3" max="3" width="14" style="25" customWidth="1"/>
    <col min="4" max="4" width="8.6640625" style="9" customWidth="1"/>
    <col min="5" max="5" width="12.6640625" style="9" customWidth="1"/>
    <col min="6" max="6" width="16" style="3" bestFit="1" customWidth="1"/>
    <col min="7" max="7" width="19.6640625" style="3" customWidth="1"/>
    <col min="8" max="8" width="14.6640625" style="27" customWidth="1"/>
    <col min="9" max="9" width="31.44140625" style="9" customWidth="1"/>
    <col min="10" max="10" width="41.33203125" style="9" customWidth="1"/>
    <col min="11" max="16384" width="8.88671875" style="9"/>
  </cols>
  <sheetData>
    <row r="1" spans="1:13" ht="15.75" customHeight="1" x14ac:dyDescent="0.3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8" t="s">
        <v>7</v>
      </c>
      <c r="I1" s="6" t="s">
        <v>8</v>
      </c>
      <c r="J1" s="6" t="s">
        <v>9</v>
      </c>
      <c r="L1" s="3"/>
      <c r="M1" s="3"/>
    </row>
    <row r="2" spans="1:13" ht="15.75" customHeight="1" x14ac:dyDescent="0.3">
      <c r="A2" s="10" t="s">
        <v>10</v>
      </c>
      <c r="B2" s="11" t="s">
        <v>11</v>
      </c>
      <c r="C2" s="12">
        <v>29325</v>
      </c>
      <c r="D2" s="10" t="s">
        <v>12</v>
      </c>
      <c r="E2" s="13">
        <v>45017</v>
      </c>
      <c r="F2" s="14">
        <v>46112</v>
      </c>
      <c r="G2" s="2">
        <f>F2-90</f>
        <v>46022</v>
      </c>
      <c r="H2" s="15">
        <f t="shared" ref="H2:H33" si="0">SUM(F2-E2)/365</f>
        <v>3</v>
      </c>
      <c r="I2" s="10" t="s">
        <v>13</v>
      </c>
      <c r="J2" s="16" t="s">
        <v>14</v>
      </c>
    </row>
    <row r="3" spans="1:13" ht="15.75" customHeight="1" x14ac:dyDescent="0.3">
      <c r="A3" s="10" t="s">
        <v>10</v>
      </c>
      <c r="B3" s="17" t="s">
        <v>11</v>
      </c>
      <c r="C3" s="18">
        <v>35142</v>
      </c>
      <c r="D3" s="10" t="s">
        <v>12</v>
      </c>
      <c r="E3" s="13">
        <v>45292</v>
      </c>
      <c r="F3" s="14">
        <v>46295</v>
      </c>
      <c r="G3" s="2">
        <f>F3-90</f>
        <v>46205</v>
      </c>
      <c r="H3" s="15">
        <f t="shared" si="0"/>
        <v>2.7479452054794522</v>
      </c>
      <c r="I3" s="10" t="s">
        <v>15</v>
      </c>
      <c r="J3" s="16" t="s">
        <v>14</v>
      </c>
    </row>
    <row r="4" spans="1:13" ht="15.75" customHeight="1" x14ac:dyDescent="0.3">
      <c r="A4" s="19" t="s">
        <v>16</v>
      </c>
      <c r="B4" s="11" t="s">
        <v>17</v>
      </c>
      <c r="C4" s="12">
        <v>355318</v>
      </c>
      <c r="D4" s="19" t="s">
        <v>18</v>
      </c>
      <c r="E4" s="13">
        <v>45476</v>
      </c>
      <c r="F4" s="14">
        <v>47301</v>
      </c>
      <c r="G4" s="2">
        <f t="shared" ref="G4:G20" si="1">F4-90</f>
        <v>47211</v>
      </c>
      <c r="H4" s="15">
        <f t="shared" si="0"/>
        <v>5</v>
      </c>
      <c r="I4" s="19" t="s">
        <v>19</v>
      </c>
      <c r="J4" s="16" t="s">
        <v>14</v>
      </c>
    </row>
    <row r="5" spans="1:13" ht="15.75" customHeight="1" x14ac:dyDescent="0.3">
      <c r="A5" s="10" t="s">
        <v>10</v>
      </c>
      <c r="B5" s="20" t="s">
        <v>20</v>
      </c>
      <c r="C5" s="18">
        <v>11258.45</v>
      </c>
      <c r="D5" s="10" t="s">
        <v>12</v>
      </c>
      <c r="E5" s="21">
        <v>42095</v>
      </c>
      <c r="F5" s="14">
        <v>46112</v>
      </c>
      <c r="G5" s="2">
        <f t="shared" si="1"/>
        <v>46022</v>
      </c>
      <c r="H5" s="15">
        <f t="shared" si="0"/>
        <v>11.005479452054795</v>
      </c>
      <c r="I5" s="10" t="s">
        <v>21</v>
      </c>
      <c r="J5" s="16" t="s">
        <v>14</v>
      </c>
    </row>
    <row r="6" spans="1:13" ht="15.75" customHeight="1" x14ac:dyDescent="0.3">
      <c r="A6" s="10" t="s">
        <v>10</v>
      </c>
      <c r="B6" s="17" t="s">
        <v>22</v>
      </c>
      <c r="C6" s="18">
        <v>5950</v>
      </c>
      <c r="D6" s="10" t="s">
        <v>12</v>
      </c>
      <c r="E6" s="13">
        <v>42047</v>
      </c>
      <c r="F6" s="14">
        <v>45804</v>
      </c>
      <c r="G6" s="2">
        <f t="shared" si="1"/>
        <v>45714</v>
      </c>
      <c r="H6" s="15">
        <f t="shared" si="0"/>
        <v>10.293150684931506</v>
      </c>
      <c r="I6" s="10" t="s">
        <v>23</v>
      </c>
      <c r="J6" s="16" t="s">
        <v>14</v>
      </c>
    </row>
    <row r="7" spans="1:13" ht="15.75" customHeight="1" x14ac:dyDescent="0.3">
      <c r="A7" s="10" t="s">
        <v>10</v>
      </c>
      <c r="B7" s="17" t="s">
        <v>24</v>
      </c>
      <c r="C7" s="18">
        <v>32947</v>
      </c>
      <c r="D7" s="10" t="s">
        <v>12</v>
      </c>
      <c r="E7" s="13">
        <v>43298</v>
      </c>
      <c r="F7" s="14">
        <v>45869</v>
      </c>
      <c r="G7" s="2">
        <f t="shared" si="1"/>
        <v>45779</v>
      </c>
      <c r="H7" s="15">
        <f t="shared" si="0"/>
        <v>7.043835616438356</v>
      </c>
      <c r="I7" s="10" t="s">
        <v>25</v>
      </c>
      <c r="J7" s="16" t="s">
        <v>14</v>
      </c>
    </row>
    <row r="8" spans="1:13" ht="15.75" customHeight="1" x14ac:dyDescent="0.3">
      <c r="A8" s="10" t="s">
        <v>10</v>
      </c>
      <c r="B8" s="17" t="s">
        <v>26</v>
      </c>
      <c r="C8" s="18">
        <v>32222.62</v>
      </c>
      <c r="D8" s="10" t="s">
        <v>12</v>
      </c>
      <c r="E8" s="13">
        <v>42461</v>
      </c>
      <c r="F8" s="14">
        <v>46112</v>
      </c>
      <c r="G8" s="2">
        <f t="shared" si="1"/>
        <v>46022</v>
      </c>
      <c r="H8" s="15">
        <f t="shared" si="0"/>
        <v>10.002739726027396</v>
      </c>
      <c r="I8" s="10" t="s">
        <v>27</v>
      </c>
      <c r="J8" s="16" t="s">
        <v>14</v>
      </c>
    </row>
    <row r="9" spans="1:13" ht="15.75" customHeight="1" x14ac:dyDescent="0.3">
      <c r="A9" s="10" t="s">
        <v>10</v>
      </c>
      <c r="B9" s="17" t="s">
        <v>28</v>
      </c>
      <c r="C9" s="18">
        <v>474</v>
      </c>
      <c r="D9" s="10" t="s">
        <v>12</v>
      </c>
      <c r="E9" s="13">
        <v>42388</v>
      </c>
      <c r="F9" s="14">
        <v>45858</v>
      </c>
      <c r="G9" s="2">
        <f t="shared" si="1"/>
        <v>45768</v>
      </c>
      <c r="H9" s="15">
        <f t="shared" si="0"/>
        <v>9.506849315068493</v>
      </c>
      <c r="I9" s="10" t="s">
        <v>29</v>
      </c>
      <c r="J9" s="16" t="s">
        <v>14</v>
      </c>
    </row>
    <row r="10" spans="1:13" ht="15.75" customHeight="1" x14ac:dyDescent="0.3">
      <c r="A10" s="10" t="s">
        <v>10</v>
      </c>
      <c r="B10" s="17" t="s">
        <v>30</v>
      </c>
      <c r="C10" s="12">
        <v>1050</v>
      </c>
      <c r="D10" s="10" t="s">
        <v>12</v>
      </c>
      <c r="E10" s="13">
        <v>42278</v>
      </c>
      <c r="F10" s="14">
        <v>45930</v>
      </c>
      <c r="G10" s="2">
        <f t="shared" si="1"/>
        <v>45840</v>
      </c>
      <c r="H10" s="15">
        <f t="shared" si="0"/>
        <v>10.005479452054795</v>
      </c>
      <c r="I10" s="10" t="s">
        <v>31</v>
      </c>
      <c r="J10" s="16" t="s">
        <v>14</v>
      </c>
    </row>
    <row r="11" spans="1:13" ht="15.75" customHeight="1" x14ac:dyDescent="0.3">
      <c r="A11" s="10" t="s">
        <v>10</v>
      </c>
      <c r="B11" s="17" t="s">
        <v>30</v>
      </c>
      <c r="C11" s="12">
        <v>45747</v>
      </c>
      <c r="D11" s="10" t="s">
        <v>12</v>
      </c>
      <c r="E11" s="13">
        <v>45642</v>
      </c>
      <c r="F11" s="14">
        <v>46371</v>
      </c>
      <c r="G11" s="2">
        <f t="shared" si="1"/>
        <v>46281</v>
      </c>
      <c r="H11" s="15">
        <f t="shared" si="0"/>
        <v>1.9972602739726026</v>
      </c>
      <c r="I11" s="10" t="s">
        <v>32</v>
      </c>
      <c r="J11" s="16" t="s">
        <v>14</v>
      </c>
    </row>
    <row r="12" spans="1:13" ht="15.75" customHeight="1" x14ac:dyDescent="0.3">
      <c r="A12" s="10" t="s">
        <v>10</v>
      </c>
      <c r="B12" s="17" t="s">
        <v>30</v>
      </c>
      <c r="C12" s="12">
        <v>4289</v>
      </c>
      <c r="D12" s="10" t="s">
        <v>12</v>
      </c>
      <c r="E12" s="13">
        <v>42058</v>
      </c>
      <c r="F12" s="14">
        <v>46081</v>
      </c>
      <c r="G12" s="2">
        <f t="shared" si="1"/>
        <v>45991</v>
      </c>
      <c r="H12" s="15">
        <f t="shared" si="0"/>
        <v>11.021917808219179</v>
      </c>
      <c r="I12" s="10" t="s">
        <v>33</v>
      </c>
      <c r="J12" s="16" t="s">
        <v>14</v>
      </c>
    </row>
    <row r="13" spans="1:13" ht="15.75" customHeight="1" x14ac:dyDescent="0.3">
      <c r="A13" s="19" t="s">
        <v>10</v>
      </c>
      <c r="B13" s="11" t="s">
        <v>30</v>
      </c>
      <c r="C13" s="12">
        <v>33155</v>
      </c>
      <c r="D13" s="19" t="s">
        <v>12</v>
      </c>
      <c r="E13" s="13">
        <v>42979</v>
      </c>
      <c r="F13" s="14">
        <v>45900</v>
      </c>
      <c r="G13" s="2">
        <f t="shared" si="1"/>
        <v>45810</v>
      </c>
      <c r="H13" s="15">
        <f t="shared" si="0"/>
        <v>8.0027397260273965</v>
      </c>
      <c r="I13" s="10" t="s">
        <v>34</v>
      </c>
      <c r="J13" s="16" t="s">
        <v>14</v>
      </c>
    </row>
    <row r="14" spans="1:13" ht="15.75" customHeight="1" x14ac:dyDescent="0.3">
      <c r="A14" s="10" t="s">
        <v>10</v>
      </c>
      <c r="B14" s="11" t="s">
        <v>35</v>
      </c>
      <c r="C14" s="12">
        <v>4820.8</v>
      </c>
      <c r="D14" s="10" t="s">
        <v>12</v>
      </c>
      <c r="E14" s="13">
        <v>44965</v>
      </c>
      <c r="F14" s="14">
        <v>46060</v>
      </c>
      <c r="G14" s="2">
        <f t="shared" si="1"/>
        <v>45970</v>
      </c>
      <c r="H14" s="15">
        <f t="shared" si="0"/>
        <v>3</v>
      </c>
      <c r="I14" s="10" t="s">
        <v>36</v>
      </c>
      <c r="J14" s="16" t="s">
        <v>14</v>
      </c>
    </row>
    <row r="15" spans="1:13" ht="15.75" customHeight="1" x14ac:dyDescent="0.3">
      <c r="A15" s="10" t="s">
        <v>10</v>
      </c>
      <c r="B15" s="11" t="s">
        <v>37</v>
      </c>
      <c r="C15" s="12">
        <v>16950</v>
      </c>
      <c r="D15" s="10" t="s">
        <v>12</v>
      </c>
      <c r="E15" s="13">
        <v>43009</v>
      </c>
      <c r="F15" s="14">
        <v>45901</v>
      </c>
      <c r="G15" s="2">
        <f t="shared" si="1"/>
        <v>45811</v>
      </c>
      <c r="H15" s="15">
        <f t="shared" si="0"/>
        <v>7.9232876712328766</v>
      </c>
      <c r="I15" s="10" t="s">
        <v>38</v>
      </c>
      <c r="J15" s="16" t="s">
        <v>14</v>
      </c>
    </row>
    <row r="16" spans="1:13" ht="15.75" customHeight="1" x14ac:dyDescent="0.3">
      <c r="A16" s="10" t="s">
        <v>10</v>
      </c>
      <c r="B16" s="17" t="s">
        <v>39</v>
      </c>
      <c r="C16" s="12">
        <v>37000</v>
      </c>
      <c r="D16" s="10" t="s">
        <v>12</v>
      </c>
      <c r="E16" s="13">
        <v>44896</v>
      </c>
      <c r="F16" s="14">
        <v>45991</v>
      </c>
      <c r="G16" s="2">
        <f t="shared" si="1"/>
        <v>45901</v>
      </c>
      <c r="H16" s="15">
        <f t="shared" si="0"/>
        <v>3</v>
      </c>
      <c r="I16" s="10" t="s">
        <v>40</v>
      </c>
      <c r="J16" s="16" t="s">
        <v>14</v>
      </c>
    </row>
    <row r="17" spans="1:10" ht="15.75" customHeight="1" x14ac:dyDescent="0.3">
      <c r="A17" s="10" t="s">
        <v>10</v>
      </c>
      <c r="B17" s="17" t="s">
        <v>41</v>
      </c>
      <c r="C17" s="12" t="s">
        <v>42</v>
      </c>
      <c r="D17" s="10" t="s">
        <v>12</v>
      </c>
      <c r="E17" s="13">
        <v>42121</v>
      </c>
      <c r="F17" s="14">
        <v>46112</v>
      </c>
      <c r="G17" s="2">
        <f t="shared" si="1"/>
        <v>46022</v>
      </c>
      <c r="H17" s="15">
        <f t="shared" si="0"/>
        <v>10.934246575342465</v>
      </c>
      <c r="I17" s="10" t="s">
        <v>43</v>
      </c>
      <c r="J17" s="16" t="s">
        <v>14</v>
      </c>
    </row>
    <row r="18" spans="1:10" ht="15.75" customHeight="1" x14ac:dyDescent="0.3">
      <c r="A18" s="10" t="s">
        <v>10</v>
      </c>
      <c r="B18" s="11" t="s">
        <v>44</v>
      </c>
      <c r="C18" s="12">
        <v>13887.5</v>
      </c>
      <c r="D18" s="10" t="s">
        <v>12</v>
      </c>
      <c r="E18" s="13">
        <v>44833</v>
      </c>
      <c r="F18" s="14">
        <v>45928</v>
      </c>
      <c r="G18" s="2">
        <f t="shared" si="1"/>
        <v>45838</v>
      </c>
      <c r="H18" s="15">
        <f t="shared" si="0"/>
        <v>3</v>
      </c>
      <c r="I18" s="10" t="s">
        <v>45</v>
      </c>
      <c r="J18" s="16" t="s">
        <v>14</v>
      </c>
    </row>
    <row r="19" spans="1:10" ht="15.75" customHeight="1" x14ac:dyDescent="0.3">
      <c r="A19" s="10" t="s">
        <v>10</v>
      </c>
      <c r="B19" s="17" t="s">
        <v>46</v>
      </c>
      <c r="C19" s="4">
        <v>26330.400000000001</v>
      </c>
      <c r="D19" s="10" t="s">
        <v>12</v>
      </c>
      <c r="E19" s="13">
        <v>42268</v>
      </c>
      <c r="F19" s="14">
        <v>45829</v>
      </c>
      <c r="G19" s="2">
        <f t="shared" si="1"/>
        <v>45739</v>
      </c>
      <c r="H19" s="15">
        <f t="shared" si="0"/>
        <v>9.7561643835616429</v>
      </c>
      <c r="I19" s="10" t="s">
        <v>47</v>
      </c>
      <c r="J19" s="16" t="s">
        <v>14</v>
      </c>
    </row>
    <row r="20" spans="1:10" ht="15.75" customHeight="1" x14ac:dyDescent="0.3">
      <c r="A20" s="10" t="s">
        <v>10</v>
      </c>
      <c r="B20" s="17" t="s">
        <v>48</v>
      </c>
      <c r="C20" s="12">
        <v>22901.35</v>
      </c>
      <c r="D20" s="10" t="s">
        <v>12</v>
      </c>
      <c r="E20" s="13">
        <v>45181</v>
      </c>
      <c r="F20" s="14">
        <v>46276</v>
      </c>
      <c r="G20" s="2">
        <f t="shared" si="1"/>
        <v>46186</v>
      </c>
      <c r="H20" s="15">
        <f t="shared" si="0"/>
        <v>3</v>
      </c>
      <c r="I20" s="10" t="s">
        <v>49</v>
      </c>
      <c r="J20" s="16" t="s">
        <v>14</v>
      </c>
    </row>
    <row r="21" spans="1:10" ht="15.75" customHeight="1" x14ac:dyDescent="0.3">
      <c r="A21" s="10" t="s">
        <v>10</v>
      </c>
      <c r="B21" s="11" t="s">
        <v>50</v>
      </c>
      <c r="C21" s="12">
        <v>3319.92</v>
      </c>
      <c r="D21" s="10" t="s">
        <v>12</v>
      </c>
      <c r="E21" s="13">
        <v>45350</v>
      </c>
      <c r="F21" s="14">
        <v>46048</v>
      </c>
      <c r="G21" s="2">
        <f t="shared" ref="G21:G33" si="2">F21-90</f>
        <v>45958</v>
      </c>
      <c r="H21" s="15">
        <f t="shared" si="0"/>
        <v>1.9123287671232876</v>
      </c>
      <c r="I21" s="19" t="s">
        <v>51</v>
      </c>
      <c r="J21" s="16" t="s">
        <v>14</v>
      </c>
    </row>
    <row r="22" spans="1:10" ht="15.75" customHeight="1" x14ac:dyDescent="0.3">
      <c r="A22" s="10" t="s">
        <v>16</v>
      </c>
      <c r="B22" s="11" t="s">
        <v>50</v>
      </c>
      <c r="C22" s="12">
        <v>732619</v>
      </c>
      <c r="D22" s="10" t="s">
        <v>12</v>
      </c>
      <c r="E22" s="13">
        <v>45383</v>
      </c>
      <c r="F22" s="14">
        <v>46477</v>
      </c>
      <c r="G22" s="2">
        <f t="shared" si="2"/>
        <v>46387</v>
      </c>
      <c r="H22" s="15">
        <f t="shared" si="0"/>
        <v>2.9972602739726026</v>
      </c>
      <c r="I22" s="19" t="s">
        <v>52</v>
      </c>
      <c r="J22" s="16" t="s">
        <v>14</v>
      </c>
    </row>
    <row r="23" spans="1:10" ht="15.75" customHeight="1" x14ac:dyDescent="0.3">
      <c r="A23" s="10" t="s">
        <v>16</v>
      </c>
      <c r="B23" s="11" t="s">
        <v>50</v>
      </c>
      <c r="C23" s="22">
        <v>257237</v>
      </c>
      <c r="D23" s="10" t="s">
        <v>12</v>
      </c>
      <c r="E23" s="23">
        <v>42461</v>
      </c>
      <c r="F23" s="14">
        <v>46112</v>
      </c>
      <c r="G23" s="2">
        <f t="shared" si="2"/>
        <v>46022</v>
      </c>
      <c r="H23" s="15">
        <f t="shared" si="0"/>
        <v>10.002739726027396</v>
      </c>
      <c r="I23" s="19" t="s">
        <v>53</v>
      </c>
      <c r="J23" s="16" t="s">
        <v>14</v>
      </c>
    </row>
    <row r="24" spans="1:10" ht="15.75" customHeight="1" x14ac:dyDescent="0.3">
      <c r="A24" s="19" t="s">
        <v>10</v>
      </c>
      <c r="B24" s="11" t="s">
        <v>54</v>
      </c>
      <c r="C24" s="29" t="s">
        <v>55</v>
      </c>
      <c r="D24" s="19" t="s">
        <v>18</v>
      </c>
      <c r="E24" s="13">
        <v>44986</v>
      </c>
      <c r="F24" s="14">
        <v>46812</v>
      </c>
      <c r="G24" s="2">
        <f t="shared" si="2"/>
        <v>46722</v>
      </c>
      <c r="H24" s="15">
        <f t="shared" si="0"/>
        <v>5.0027397260273974</v>
      </c>
      <c r="I24" s="10" t="s">
        <v>56</v>
      </c>
      <c r="J24" s="16" t="s">
        <v>14</v>
      </c>
    </row>
    <row r="25" spans="1:10" ht="15.75" customHeight="1" x14ac:dyDescent="0.3">
      <c r="A25" s="19" t="s">
        <v>16</v>
      </c>
      <c r="B25" s="11" t="s">
        <v>57</v>
      </c>
      <c r="C25" s="24">
        <v>126212</v>
      </c>
      <c r="D25" s="19" t="s">
        <v>18</v>
      </c>
      <c r="E25" s="23">
        <v>44256</v>
      </c>
      <c r="F25" s="14">
        <v>46082</v>
      </c>
      <c r="G25" s="2">
        <f t="shared" si="2"/>
        <v>45992</v>
      </c>
      <c r="H25" s="15">
        <f t="shared" si="0"/>
        <v>5.0027397260273974</v>
      </c>
      <c r="I25" s="19" t="s">
        <v>58</v>
      </c>
      <c r="J25" s="16" t="s">
        <v>14</v>
      </c>
    </row>
    <row r="26" spans="1:10" ht="15.75" customHeight="1" x14ac:dyDescent="0.3">
      <c r="A26" s="19" t="s">
        <v>10</v>
      </c>
      <c r="B26" s="11" t="s">
        <v>59</v>
      </c>
      <c r="C26" s="12">
        <v>1350.16</v>
      </c>
      <c r="D26" s="19" t="s">
        <v>12</v>
      </c>
      <c r="E26" s="23">
        <v>44317</v>
      </c>
      <c r="F26" s="14">
        <v>46053</v>
      </c>
      <c r="G26" s="2">
        <f t="shared" si="2"/>
        <v>45963</v>
      </c>
      <c r="H26" s="15">
        <f t="shared" si="0"/>
        <v>4.7561643835616438</v>
      </c>
      <c r="I26" s="10" t="s">
        <v>60</v>
      </c>
      <c r="J26" s="16" t="s">
        <v>14</v>
      </c>
    </row>
    <row r="27" spans="1:10" ht="15.75" customHeight="1" x14ac:dyDescent="0.3">
      <c r="A27" s="19" t="s">
        <v>10</v>
      </c>
      <c r="B27" s="11" t="s">
        <v>61</v>
      </c>
      <c r="C27" s="12">
        <v>20750</v>
      </c>
      <c r="D27" s="19" t="s">
        <v>12</v>
      </c>
      <c r="E27" s="13">
        <v>45748</v>
      </c>
      <c r="F27" s="14">
        <v>46477</v>
      </c>
      <c r="G27" s="2">
        <f t="shared" si="2"/>
        <v>46387</v>
      </c>
      <c r="H27" s="15">
        <f t="shared" si="0"/>
        <v>1.9972602739726026</v>
      </c>
      <c r="I27" s="19" t="s">
        <v>62</v>
      </c>
      <c r="J27" s="16" t="s">
        <v>14</v>
      </c>
    </row>
    <row r="28" spans="1:10" ht="15.75" customHeight="1" x14ac:dyDescent="0.3">
      <c r="A28" s="19" t="s">
        <v>10</v>
      </c>
      <c r="B28" s="11" t="s">
        <v>63</v>
      </c>
      <c r="C28" s="12">
        <v>7210</v>
      </c>
      <c r="D28" s="19" t="s">
        <v>12</v>
      </c>
      <c r="E28" s="13">
        <v>43425</v>
      </c>
      <c r="F28" s="14">
        <v>46112</v>
      </c>
      <c r="G28" s="2">
        <f t="shared" si="2"/>
        <v>46022</v>
      </c>
      <c r="H28" s="15">
        <f t="shared" si="0"/>
        <v>7.3616438356164382</v>
      </c>
      <c r="I28" s="19" t="s">
        <v>56</v>
      </c>
      <c r="J28" s="16" t="s">
        <v>14</v>
      </c>
    </row>
    <row r="29" spans="1:10" ht="15.75" customHeight="1" x14ac:dyDescent="0.3">
      <c r="A29" s="19" t="s">
        <v>10</v>
      </c>
      <c r="B29" s="11" t="s">
        <v>64</v>
      </c>
      <c r="C29" s="22">
        <v>1914.92</v>
      </c>
      <c r="D29" s="19" t="s">
        <v>12</v>
      </c>
      <c r="E29" s="13">
        <v>43161</v>
      </c>
      <c r="F29" s="14">
        <v>46083</v>
      </c>
      <c r="G29" s="2">
        <f t="shared" si="2"/>
        <v>45993</v>
      </c>
      <c r="H29" s="15">
        <f t="shared" si="0"/>
        <v>8.0054794520547947</v>
      </c>
      <c r="I29" s="19" t="s">
        <v>65</v>
      </c>
      <c r="J29" s="16" t="s">
        <v>14</v>
      </c>
    </row>
    <row r="30" spans="1:10" ht="15.75" customHeight="1" x14ac:dyDescent="0.3">
      <c r="A30" s="10" t="s">
        <v>10</v>
      </c>
      <c r="B30" s="11" t="s">
        <v>66</v>
      </c>
      <c r="C30" s="12">
        <v>12800</v>
      </c>
      <c r="D30" s="10" t="s">
        <v>12</v>
      </c>
      <c r="E30" s="13">
        <v>44501</v>
      </c>
      <c r="F30" s="14">
        <v>46326</v>
      </c>
      <c r="G30" s="2">
        <f t="shared" si="2"/>
        <v>46236</v>
      </c>
      <c r="H30" s="15">
        <f t="shared" si="0"/>
        <v>5</v>
      </c>
      <c r="I30" s="10" t="s">
        <v>67</v>
      </c>
      <c r="J30" s="16" t="s">
        <v>14</v>
      </c>
    </row>
    <row r="31" spans="1:10" ht="15.75" customHeight="1" x14ac:dyDescent="0.3">
      <c r="A31" s="19" t="s">
        <v>10</v>
      </c>
      <c r="B31" s="11" t="s">
        <v>68</v>
      </c>
      <c r="C31" s="12" t="s">
        <v>69</v>
      </c>
      <c r="D31" s="19" t="s">
        <v>12</v>
      </c>
      <c r="E31" s="13">
        <v>42491</v>
      </c>
      <c r="F31" s="14">
        <v>46112</v>
      </c>
      <c r="G31" s="2">
        <f t="shared" si="2"/>
        <v>46022</v>
      </c>
      <c r="H31" s="15">
        <f t="shared" si="0"/>
        <v>9.9205479452054792</v>
      </c>
      <c r="I31" s="19" t="s">
        <v>70</v>
      </c>
      <c r="J31" s="16" t="s">
        <v>14</v>
      </c>
    </row>
    <row r="32" spans="1:10" ht="15.75" customHeight="1" x14ac:dyDescent="0.3">
      <c r="A32" s="19" t="s">
        <v>10</v>
      </c>
      <c r="B32" s="11" t="s">
        <v>71</v>
      </c>
      <c r="C32" s="12">
        <v>68180</v>
      </c>
      <c r="D32" s="19" t="s">
        <v>12</v>
      </c>
      <c r="E32" s="13">
        <v>43556</v>
      </c>
      <c r="F32" s="14">
        <v>46111</v>
      </c>
      <c r="G32" s="2">
        <f t="shared" si="2"/>
        <v>46021</v>
      </c>
      <c r="H32" s="15">
        <f t="shared" si="0"/>
        <v>7</v>
      </c>
      <c r="I32" s="10" t="s">
        <v>72</v>
      </c>
      <c r="J32" s="16" t="s">
        <v>14</v>
      </c>
    </row>
    <row r="33" spans="1:10" ht="15.75" customHeight="1" x14ac:dyDescent="0.3">
      <c r="A33" s="19" t="s">
        <v>10</v>
      </c>
      <c r="B33" s="11" t="s">
        <v>73</v>
      </c>
      <c r="C33" s="12">
        <v>18685</v>
      </c>
      <c r="D33" s="19" t="s">
        <v>12</v>
      </c>
      <c r="E33" s="13">
        <v>43871</v>
      </c>
      <c r="F33" s="14">
        <v>46112</v>
      </c>
      <c r="G33" s="2">
        <f t="shared" si="2"/>
        <v>46022</v>
      </c>
      <c r="H33" s="15">
        <f t="shared" si="0"/>
        <v>6.13972602739726</v>
      </c>
      <c r="I33" s="10" t="s">
        <v>74</v>
      </c>
      <c r="J33" s="16" t="s">
        <v>14</v>
      </c>
    </row>
    <row r="34" spans="1:10" ht="15.75" customHeight="1" x14ac:dyDescent="0.3">
      <c r="H34" s="26" t="s">
        <v>75</v>
      </c>
    </row>
    <row r="35" spans="1:10" ht="15.75" customHeight="1" x14ac:dyDescent="0.3">
      <c r="A35" s="5" t="s">
        <v>76</v>
      </c>
      <c r="B35" s="3"/>
      <c r="C35" s="3"/>
      <c r="H35" s="26" t="s">
        <v>75</v>
      </c>
    </row>
    <row r="36" spans="1:10" ht="15.75" customHeight="1" x14ac:dyDescent="0.3">
      <c r="H36" s="26" t="s">
        <v>75</v>
      </c>
    </row>
  </sheetData>
  <autoFilter ref="A1:J36" xr:uid="{9ED60917-F1C5-4608-BECC-4E5344510203}"/>
  <hyperlinks>
    <hyperlink ref="J5" r:id="rId1" xr:uid="{66C127B0-013F-4ADD-92B5-CED309BD8C1E}"/>
    <hyperlink ref="J3:J33" r:id="rId2" display="imt.procurement@wokingham.gov.uk" xr:uid="{5ED5E41F-26BE-4E9E-A245-D8EEF3FC6837}"/>
  </hyperlinks>
  <pageMargins left="0.7" right="0.7" top="0.75" bottom="0.75" header="0.3" footer="0.3"/>
  <pageSetup paperSize="9" orientation="portrait" r:id="rId3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5F5CA77068EB43835DEAA790C30A61" ma:contentTypeVersion="17" ma:contentTypeDescription="Create a new document." ma:contentTypeScope="" ma:versionID="fdadd4856b3ddb445451af1759bf054e">
  <xsd:schema xmlns:xsd="http://www.w3.org/2001/XMLSchema" xmlns:xs="http://www.w3.org/2001/XMLSchema" xmlns:p="http://schemas.microsoft.com/office/2006/metadata/properties" xmlns:ns2="5966364e-e2dd-42d1-a2e5-cd38618f18fb" xmlns:ns3="65dd66f0-e5bd-464a-800a-732509ecf672" xmlns:ns4="6e675510-5d27-43f3-9e42-fdbaddd5e9d5" targetNamespace="http://schemas.microsoft.com/office/2006/metadata/properties" ma:root="true" ma:fieldsID="828c3d3e85bdec73a7981aea505be9bc" ns2:_="" ns3:_="" ns4:_="">
    <xsd:import namespace="5966364e-e2dd-42d1-a2e5-cd38618f18fb"/>
    <xsd:import namespace="65dd66f0-e5bd-464a-800a-732509ecf672"/>
    <xsd:import namespace="6e675510-5d27-43f3-9e42-fdbaddd5e9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6364e-e2dd-42d1-a2e5-cd38618f18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3f4c14d-ad24-42e9-89ea-41944c85a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dd66f0-e5bd-464a-800a-732509ecf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75510-5d27-43f3-9e42-fdbaddd5e9d5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2e25f7ca-53be-48c3-973b-acf70296f70a}" ma:internalName="TaxCatchAll" ma:showField="CatchAllData" ma:web="65dd66f0-e5bd-464a-800a-732509ecf6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66364e-e2dd-42d1-a2e5-cd38618f18fb">
      <Terms xmlns="http://schemas.microsoft.com/office/infopath/2007/PartnerControls"/>
    </lcf76f155ced4ddcb4097134ff3c332f>
    <TaxCatchAll xmlns="6e675510-5d27-43f3-9e42-fdbaddd5e9d5" xsi:nil="true"/>
  </documentManagement>
</p:properties>
</file>

<file path=customXml/itemProps1.xml><?xml version="1.0" encoding="utf-8"?>
<ds:datastoreItem xmlns:ds="http://schemas.openxmlformats.org/officeDocument/2006/customXml" ds:itemID="{3110E91C-71CB-4188-857F-2BAB4C7D4B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6364e-e2dd-42d1-a2e5-cd38618f18fb"/>
    <ds:schemaRef ds:uri="65dd66f0-e5bd-464a-800a-732509ecf672"/>
    <ds:schemaRef ds:uri="6e675510-5d27-43f3-9e42-fdbaddd5e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135247-81B4-4A5C-8649-4254F0CAE6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D1D19F-1E4E-433D-B969-0F3459B3AC96}">
  <ds:schemaRefs>
    <ds:schemaRef ds:uri="http://schemas.microsoft.com/office/2006/metadata/properties"/>
    <ds:schemaRef ds:uri="http://schemas.microsoft.com/office/infopath/2007/PartnerControls"/>
    <ds:schemaRef ds:uri="5966364e-e2dd-42d1-a2e5-cd38618f18fb"/>
    <ds:schemaRef ds:uri="6e675510-5d27-43f3-9e42-fdbaddd5e9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Questions</vt:lpstr>
      <vt:lpstr>Answers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Brown</dc:creator>
  <cp:keywords/>
  <dc:description/>
  <cp:lastModifiedBy>Stuart Bignell</cp:lastModifiedBy>
  <cp:revision/>
  <dcterms:created xsi:type="dcterms:W3CDTF">2023-08-09T12:27:33Z</dcterms:created>
  <dcterms:modified xsi:type="dcterms:W3CDTF">2025-04-15T15:08:43Z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28a9a6-133a-4796-ad7d-6b90f7583680_Enabled">
    <vt:lpwstr>true</vt:lpwstr>
  </property>
  <property fmtid="{D5CDD505-2E9C-101B-9397-08002B2CF9AE}" pid="3" name="MSIP_Label_2b28a9a6-133a-4796-ad7d-6b90f7583680_SetDate">
    <vt:lpwstr>2023-08-09T12:28:20Z</vt:lpwstr>
  </property>
  <property fmtid="{D5CDD505-2E9C-101B-9397-08002B2CF9AE}" pid="4" name="MSIP_Label_2b28a9a6-133a-4796-ad7d-6b90f7583680_Method">
    <vt:lpwstr>Standard</vt:lpwstr>
  </property>
  <property fmtid="{D5CDD505-2E9C-101B-9397-08002B2CF9AE}" pid="5" name="MSIP_Label_2b28a9a6-133a-4796-ad7d-6b90f7583680_Name">
    <vt:lpwstr>Private</vt:lpwstr>
  </property>
  <property fmtid="{D5CDD505-2E9C-101B-9397-08002B2CF9AE}" pid="6" name="MSIP_Label_2b28a9a6-133a-4796-ad7d-6b90f7583680_SiteId">
    <vt:lpwstr>996ee15c-0b3e-4a6f-8e65-120a9a51821a</vt:lpwstr>
  </property>
  <property fmtid="{D5CDD505-2E9C-101B-9397-08002B2CF9AE}" pid="7" name="MSIP_Label_2b28a9a6-133a-4796-ad7d-6b90f7583680_ActionId">
    <vt:lpwstr>10281d59-58c1-4640-9529-15182a64f857</vt:lpwstr>
  </property>
  <property fmtid="{D5CDD505-2E9C-101B-9397-08002B2CF9AE}" pid="8" name="MSIP_Label_2b28a9a6-133a-4796-ad7d-6b90f7583680_ContentBits">
    <vt:lpwstr>2</vt:lpwstr>
  </property>
  <property fmtid="{D5CDD505-2E9C-101B-9397-08002B2CF9AE}" pid="9" name="ContentTypeId">
    <vt:lpwstr>0x010100015F5CA77068EB43835DEAA790C30A61</vt:lpwstr>
  </property>
  <property fmtid="{D5CDD505-2E9C-101B-9397-08002B2CF9AE}" pid="10" name="MediaServiceImageTags">
    <vt:lpwstr/>
  </property>
</Properties>
</file>